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WNER\Desktop\"/>
    </mc:Choice>
  </mc:AlternateContent>
  <bookViews>
    <workbookView xWindow="0" yWindow="0" windowWidth="20490" windowHeight="8205" firstSheet="17" activeTab="22"/>
  </bookViews>
  <sheets>
    <sheet name="Booklet 21" sheetId="28" r:id="rId1"/>
    <sheet name="Booklet 20" sheetId="27" r:id="rId2"/>
    <sheet name="Booklet 19" sheetId="26" r:id="rId3"/>
    <sheet name="Booklet 18" sheetId="25" r:id="rId4"/>
    <sheet name="Booklet 17" sheetId="24" r:id="rId5"/>
    <sheet name="Booklet 16" sheetId="23" r:id="rId6"/>
    <sheet name="Booklet 15" sheetId="22" r:id="rId7"/>
    <sheet name="Booklet 14" sheetId="21" r:id="rId8"/>
    <sheet name="Booklet 13" sheetId="19" r:id="rId9"/>
    <sheet name="Booklet 12" sheetId="18" r:id="rId10"/>
    <sheet name="Booklet 11" sheetId="17" r:id="rId11"/>
    <sheet name="Booklet 10" sheetId="16" r:id="rId12"/>
    <sheet name="Booklet 9" sheetId="15" r:id="rId13"/>
    <sheet name="Booklet 8" sheetId="14" r:id="rId14"/>
    <sheet name="Booklet 7" sheetId="13" r:id="rId15"/>
    <sheet name="Booklet 6 (2)" sheetId="31" r:id="rId16"/>
    <sheet name="Booklet 6" sheetId="12" r:id="rId17"/>
    <sheet name="Booklet 5 (2)" sheetId="30" r:id="rId18"/>
    <sheet name="Booklet 5" sheetId="11" r:id="rId19"/>
    <sheet name="Booklet 4" sheetId="10" r:id="rId20"/>
    <sheet name="Booklet 3" sheetId="8" r:id="rId21"/>
    <sheet name="booklet 2" sheetId="9" r:id="rId22"/>
    <sheet name="Booklet 1" sheetId="3" r:id="rId23"/>
    <sheet name="Class broad sheet" sheetId="2" r:id="rId24"/>
    <sheet name="Sheet3" sheetId="34" state="hidden" r:id="rId25"/>
    <sheet name=" 2nd term" sheetId="32" r:id="rId26"/>
    <sheet name="character grade sheet" sheetId="7" state="hidden" r:id="rId27"/>
    <sheet name="Sheet1" sheetId="29" state="hidden" r:id="rId28"/>
    <sheet name="Names of students" sheetId="5" state="hidden" r:id="rId29"/>
    <sheet name="Sample" sheetId="1" state="hidden" r:id="rId30"/>
  </sheets>
  <externalReferences>
    <externalReference r:id="rId31"/>
  </externalReferences>
  <definedNames>
    <definedName name="_xlnm.Print_Area" localSheetId="22">'Booklet 1'!$A$1:$AG$59</definedName>
    <definedName name="_xlnm.Print_Area" localSheetId="11">'Booklet 10'!$A$1:$AL$107</definedName>
    <definedName name="_xlnm.Print_Area" localSheetId="10">'Booklet 11'!$A$1:$AL$107</definedName>
    <definedName name="_xlnm.Print_Area" localSheetId="9">'Booklet 12'!$A$1:$AL$107</definedName>
    <definedName name="_xlnm.Print_Area" localSheetId="8">'Booklet 13'!$A$1:$AL$107</definedName>
    <definedName name="_xlnm.Print_Area" localSheetId="7">'Booklet 14'!$A$1:$AL$107</definedName>
    <definedName name="_xlnm.Print_Area" localSheetId="6">'Booklet 15'!$A$1:$AL$107</definedName>
    <definedName name="_xlnm.Print_Area" localSheetId="5">'Booklet 16'!$A$1:$AL$107</definedName>
    <definedName name="_xlnm.Print_Area" localSheetId="4">'Booklet 17'!$A$1:$AL$107</definedName>
    <definedName name="_xlnm.Print_Area" localSheetId="3">'Booklet 18'!$A$1:$AL$107</definedName>
    <definedName name="_xlnm.Print_Area" localSheetId="2">'Booklet 19'!$A$1:$AL$107</definedName>
    <definedName name="_xlnm.Print_Area" localSheetId="21">'booklet 2'!$A$1:$AL$107</definedName>
    <definedName name="_xlnm.Print_Area" localSheetId="1">'Booklet 20'!$A$1:$AL$107</definedName>
    <definedName name="_xlnm.Print_Area" localSheetId="0">'Booklet 21'!$A$1:$AL$106</definedName>
    <definedName name="_xlnm.Print_Area" localSheetId="20">'Booklet 3'!$A$1:$AL$107</definedName>
    <definedName name="_xlnm.Print_Area" localSheetId="19">'Booklet 4'!$A$1:$AL$106</definedName>
    <definedName name="_xlnm.Print_Area" localSheetId="18">'Booklet 5'!$A$1:$AL$106</definedName>
    <definedName name="_xlnm.Print_Area" localSheetId="17">'Booklet 5 (2)'!$A$1:$AL$106</definedName>
    <definedName name="_xlnm.Print_Area" localSheetId="16">'Booklet 6'!$A$1:$AL$106</definedName>
    <definedName name="_xlnm.Print_Area" localSheetId="15">'Booklet 6 (2)'!$A$1:$AL$106</definedName>
    <definedName name="_xlnm.Print_Area" localSheetId="14">'Booklet 7'!$A$1:$AL$106</definedName>
    <definedName name="_xlnm.Print_Area" localSheetId="13">'Booklet 8'!$A$1:$AL$107</definedName>
    <definedName name="_xlnm.Print_Area" localSheetId="12">'Booklet 9'!$A$1:$AL$107</definedName>
    <definedName name="_xlnm.Print_Area" localSheetId="29">Sample!$A$1:$AL$106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29" i="25" l="1"/>
  <c r="Y14" i="18"/>
  <c r="Y15" i="18"/>
  <c r="Y16" i="18"/>
  <c r="Y17" i="18"/>
  <c r="Y18" i="18"/>
  <c r="Y19" i="18"/>
  <c r="Y20" i="18"/>
  <c r="Y21" i="18"/>
  <c r="Y22" i="18"/>
  <c r="Y23" i="18"/>
  <c r="Y29" i="18"/>
  <c r="Y28" i="18"/>
  <c r="Y27" i="18"/>
  <c r="Y26" i="18"/>
  <c r="Y25" i="18"/>
  <c r="Y24" i="18"/>
  <c r="Y30" i="18"/>
  <c r="AD10" i="16"/>
  <c r="AD10" i="13"/>
  <c r="U22" i="2"/>
  <c r="U23" i="2"/>
  <c r="U24" i="2"/>
  <c r="U18" i="2"/>
  <c r="U19" i="2"/>
  <c r="U20" i="2"/>
  <c r="U21" i="2"/>
  <c r="AC48" i="27"/>
  <c r="L48" i="27"/>
  <c r="AB48" i="27"/>
  <c r="N48" i="27"/>
  <c r="AC48" i="26"/>
  <c r="L48" i="26"/>
  <c r="AB48" i="26"/>
  <c r="N48" i="26"/>
  <c r="AC48" i="25"/>
  <c r="L48" i="25"/>
  <c r="AB48" i="25"/>
  <c r="N48" i="25"/>
  <c r="AC48" i="24"/>
  <c r="L48" i="24"/>
  <c r="AB48" i="24"/>
  <c r="N48" i="24"/>
  <c r="AC48" i="23"/>
  <c r="L48" i="23"/>
  <c r="AB48" i="23"/>
  <c r="N48" i="23"/>
  <c r="AC48" i="22"/>
  <c r="L48" i="22"/>
  <c r="AB48" i="22"/>
  <c r="N48" i="22"/>
  <c r="AC48" i="21"/>
  <c r="L48" i="21"/>
  <c r="AB48" i="21"/>
  <c r="N48" i="21"/>
  <c r="AC48" i="19"/>
  <c r="L48" i="19"/>
  <c r="AB48" i="19"/>
  <c r="N48" i="19"/>
  <c r="AC48" i="18"/>
  <c r="L48" i="18"/>
  <c r="AB48" i="18"/>
  <c r="N48" i="18"/>
  <c r="AC48" i="17"/>
  <c r="L48" i="17"/>
  <c r="AB48" i="17"/>
  <c r="N48" i="17"/>
  <c r="AC48" i="16"/>
  <c r="L48" i="16"/>
  <c r="AB48" i="16"/>
  <c r="N48" i="16"/>
  <c r="AC48" i="15"/>
  <c r="L48" i="15"/>
  <c r="AB48" i="15"/>
  <c r="N48" i="15"/>
  <c r="AC48" i="14"/>
  <c r="L48" i="14"/>
  <c r="AB48" i="14"/>
  <c r="N48" i="14"/>
  <c r="L48" i="13"/>
  <c r="AC48" i="13"/>
  <c r="AB48" i="13"/>
  <c r="N48" i="13"/>
  <c r="AC48" i="31"/>
  <c r="AB48" i="31"/>
  <c r="N48" i="31"/>
  <c r="L48" i="31"/>
  <c r="AC48" i="12"/>
  <c r="L48" i="12"/>
  <c r="AB48" i="12"/>
  <c r="N48" i="12"/>
  <c r="AC48" i="11"/>
  <c r="AB48" i="11"/>
  <c r="N48" i="11"/>
  <c r="L48" i="11"/>
  <c r="AC48" i="30"/>
  <c r="L48" i="30"/>
  <c r="AB48" i="30"/>
  <c r="N48" i="30"/>
  <c r="AC48" i="10"/>
  <c r="L48" i="10"/>
  <c r="AB48" i="10"/>
  <c r="N48" i="10"/>
  <c r="Q48" i="9"/>
  <c r="L48" i="8"/>
  <c r="AC48" i="8"/>
  <c r="AE48" i="9"/>
  <c r="AC48" i="3"/>
  <c r="O48" i="3"/>
  <c r="AF104" i="2"/>
  <c r="AF105" i="2"/>
  <c r="AF106" i="2"/>
  <c r="AF107" i="2"/>
  <c r="AF108" i="2"/>
  <c r="AF109" i="2"/>
  <c r="AF110" i="2"/>
  <c r="AF111" i="2"/>
  <c r="AF112" i="2"/>
  <c r="AF113" i="2"/>
  <c r="AF114" i="2"/>
  <c r="AF115" i="2"/>
  <c r="AF116" i="2"/>
  <c r="AF117" i="2"/>
  <c r="AF118" i="2"/>
  <c r="AF119" i="2"/>
  <c r="AF120" i="2"/>
  <c r="AF121" i="2"/>
  <c r="AF122" i="2"/>
  <c r="AF123" i="2"/>
  <c r="AF124" i="2"/>
  <c r="AF125" i="2"/>
  <c r="AF126" i="2"/>
  <c r="AF103" i="2"/>
  <c r="AF102" i="2"/>
  <c r="AF101" i="2"/>
  <c r="AE102" i="2"/>
  <c r="AE103" i="2"/>
  <c r="AE104" i="2"/>
  <c r="AE105" i="2"/>
  <c r="AE106" i="2"/>
  <c r="AE107" i="2"/>
  <c r="AE108" i="2"/>
  <c r="AE109" i="2"/>
  <c r="AE110" i="2"/>
  <c r="AE111" i="2"/>
  <c r="AE112" i="2"/>
  <c r="AE113" i="2"/>
  <c r="AE114" i="2"/>
  <c r="AE115" i="2"/>
  <c r="AE116" i="2"/>
  <c r="AE117" i="2"/>
  <c r="AE118" i="2"/>
  <c r="AE119" i="2"/>
  <c r="AE120" i="2"/>
  <c r="AE121" i="2"/>
  <c r="AE122" i="2"/>
  <c r="AE123" i="2"/>
  <c r="AE124" i="2"/>
  <c r="AE125" i="2"/>
  <c r="AE126" i="2"/>
  <c r="AE101" i="2"/>
  <c r="AD102" i="2"/>
  <c r="AD103" i="2"/>
  <c r="AD104" i="2"/>
  <c r="AD105" i="2"/>
  <c r="AD106" i="2"/>
  <c r="AD107" i="2"/>
  <c r="AD108" i="2"/>
  <c r="AD109" i="2"/>
  <c r="AD110" i="2"/>
  <c r="AD111" i="2"/>
  <c r="AD112" i="2"/>
  <c r="AD113" i="2"/>
  <c r="AD114" i="2"/>
  <c r="AD115" i="2"/>
  <c r="AD116" i="2"/>
  <c r="AD117" i="2"/>
  <c r="AD118" i="2"/>
  <c r="AD119" i="2"/>
  <c r="AD120" i="2"/>
  <c r="AD121" i="2"/>
  <c r="AD122" i="2"/>
  <c r="AD123" i="2"/>
  <c r="AD124" i="2"/>
  <c r="AD125" i="2"/>
  <c r="AD126" i="2"/>
  <c r="AD101" i="2"/>
  <c r="B72" i="2" l="1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12" i="2"/>
  <c r="B117" i="2"/>
  <c r="B121" i="2"/>
  <c r="B122" i="2"/>
  <c r="B123" i="2"/>
  <c r="B124" i="2"/>
  <c r="B125" i="2"/>
  <c r="B126" i="2"/>
  <c r="B71" i="2"/>
  <c r="B42" i="2"/>
  <c r="B102" i="2" s="1"/>
  <c r="B43" i="2"/>
  <c r="B103" i="2" s="1"/>
  <c r="B44" i="2"/>
  <c r="B104" i="2" s="1"/>
  <c r="B45" i="2"/>
  <c r="B105" i="2" s="1"/>
  <c r="B46" i="2"/>
  <c r="B106" i="2" s="1"/>
  <c r="B47" i="2"/>
  <c r="B107" i="2" s="1"/>
  <c r="B48" i="2"/>
  <c r="B108" i="2" s="1"/>
  <c r="B49" i="2"/>
  <c r="B109" i="2" s="1"/>
  <c r="B50" i="2"/>
  <c r="B110" i="2" s="1"/>
  <c r="B51" i="2"/>
  <c r="B111" i="2" s="1"/>
  <c r="B52" i="2"/>
  <c r="B53" i="2"/>
  <c r="B113" i="2" s="1"/>
  <c r="B54" i="2"/>
  <c r="B114" i="2" s="1"/>
  <c r="B55" i="2"/>
  <c r="B115" i="2" s="1"/>
  <c r="B56" i="2"/>
  <c r="B116" i="2" s="1"/>
  <c r="B57" i="2"/>
  <c r="B58" i="2"/>
  <c r="B118" i="2" s="1"/>
  <c r="B59" i="2"/>
  <c r="B119" i="2" s="1"/>
  <c r="B60" i="2"/>
  <c r="B120" i="2" s="1"/>
  <c r="B61" i="2"/>
  <c r="B62" i="2"/>
  <c r="B63" i="2"/>
  <c r="B64" i="2"/>
  <c r="B65" i="2"/>
  <c r="B41" i="2"/>
  <c r="B101" i="2" s="1"/>
  <c r="J72" i="2" l="1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B42" i="32" l="1"/>
  <c r="B43" i="32"/>
  <c r="B44" i="32"/>
  <c r="B45" i="32"/>
  <c r="B46" i="32"/>
  <c r="B47" i="32"/>
  <c r="B48" i="32"/>
  <c r="B49" i="32"/>
  <c r="B50" i="32"/>
  <c r="B51" i="32"/>
  <c r="B52" i="32"/>
  <c r="B53" i="32"/>
  <c r="B54" i="32"/>
  <c r="B55" i="32"/>
  <c r="B56" i="32"/>
  <c r="B57" i="32"/>
  <c r="B58" i="32"/>
  <c r="B59" i="32"/>
  <c r="B60" i="32"/>
  <c r="B61" i="32"/>
  <c r="B62" i="32"/>
  <c r="B63" i="32"/>
  <c r="B64" i="32"/>
  <c r="B65" i="32"/>
  <c r="B41" i="32"/>
  <c r="T126" i="32" l="1"/>
  <c r="S126" i="32"/>
  <c r="R126" i="32"/>
  <c r="Q126" i="32"/>
  <c r="P126" i="32"/>
  <c r="O126" i="32"/>
  <c r="N126" i="32"/>
  <c r="M126" i="32"/>
  <c r="L126" i="32"/>
  <c r="K126" i="32"/>
  <c r="J126" i="32"/>
  <c r="I126" i="32"/>
  <c r="H126" i="32"/>
  <c r="G126" i="32"/>
  <c r="F126" i="32"/>
  <c r="E126" i="32"/>
  <c r="U126" i="32" s="1"/>
  <c r="D126" i="32"/>
  <c r="C126" i="32"/>
  <c r="B126" i="32"/>
  <c r="Q125" i="32"/>
  <c r="B125" i="32"/>
  <c r="B124" i="32"/>
  <c r="B123" i="32"/>
  <c r="B122" i="32"/>
  <c r="Q121" i="32"/>
  <c r="B121" i="32"/>
  <c r="B120" i="32"/>
  <c r="B119" i="32"/>
  <c r="B118" i="32"/>
  <c r="B117" i="32"/>
  <c r="B116" i="32"/>
  <c r="B115" i="32"/>
  <c r="B114" i="32"/>
  <c r="B113" i="32"/>
  <c r="B112" i="32"/>
  <c r="B111" i="32"/>
  <c r="B110" i="32"/>
  <c r="B109" i="32"/>
  <c r="B108" i="32"/>
  <c r="B107" i="32"/>
  <c r="B106" i="32"/>
  <c r="B105" i="32"/>
  <c r="B104" i="32"/>
  <c r="B103" i="32"/>
  <c r="N102" i="32"/>
  <c r="B102" i="32"/>
  <c r="B101" i="32"/>
  <c r="R125" i="32"/>
  <c r="T124" i="32"/>
  <c r="P124" i="32"/>
  <c r="T123" i="32"/>
  <c r="S123" i="32"/>
  <c r="P123" i="32"/>
  <c r="O123" i="32"/>
  <c r="S122" i="32"/>
  <c r="R122" i="32"/>
  <c r="O122" i="32"/>
  <c r="O121" i="32"/>
  <c r="R120" i="32"/>
  <c r="Q120" i="32"/>
  <c r="T119" i="32"/>
  <c r="Q119" i="32"/>
  <c r="P119" i="32"/>
  <c r="T118" i="32"/>
  <c r="S118" i="32"/>
  <c r="P118" i="32"/>
  <c r="O118" i="32"/>
  <c r="R117" i="32"/>
  <c r="O117" i="32"/>
  <c r="R116" i="32"/>
  <c r="Q116" i="32"/>
  <c r="T115" i="32"/>
  <c r="Q115" i="32"/>
  <c r="P115" i="32"/>
  <c r="T114" i="32"/>
  <c r="S114" i="32"/>
  <c r="P114" i="32"/>
  <c r="O114" i="32"/>
  <c r="R113" i="32"/>
  <c r="O113" i="32"/>
  <c r="R112" i="32"/>
  <c r="Q112" i="32"/>
  <c r="T111" i="32"/>
  <c r="P111" i="32"/>
  <c r="S110" i="32"/>
  <c r="P110" i="32"/>
  <c r="O110" i="32"/>
  <c r="S109" i="32"/>
  <c r="O109" i="32"/>
  <c r="R108" i="32"/>
  <c r="Q108" i="32"/>
  <c r="T107" i="32"/>
  <c r="Q107" i="32"/>
  <c r="P107" i="32"/>
  <c r="B77" i="32"/>
  <c r="T106" i="32"/>
  <c r="P106" i="32"/>
  <c r="O105" i="32"/>
  <c r="R104" i="32"/>
  <c r="Q104" i="32"/>
  <c r="Q103" i="32"/>
  <c r="P103" i="32"/>
  <c r="T102" i="32"/>
  <c r="S102" i="32"/>
  <c r="P102" i="32"/>
  <c r="O102" i="32"/>
  <c r="B72" i="32"/>
  <c r="S101" i="32"/>
  <c r="O101" i="32"/>
  <c r="K125" i="32"/>
  <c r="J125" i="32"/>
  <c r="A65" i="32"/>
  <c r="N124" i="32"/>
  <c r="K124" i="32"/>
  <c r="J124" i="32"/>
  <c r="B95" i="32"/>
  <c r="A64" i="32"/>
  <c r="N123" i="32"/>
  <c r="K123" i="32"/>
  <c r="J123" i="32"/>
  <c r="B94" i="32"/>
  <c r="A63" i="32"/>
  <c r="N122" i="32"/>
  <c r="K122" i="32"/>
  <c r="J122" i="32"/>
  <c r="B93" i="32"/>
  <c r="A62" i="32"/>
  <c r="N121" i="32"/>
  <c r="K121" i="32"/>
  <c r="J121" i="32"/>
  <c r="B92" i="32"/>
  <c r="A61" i="32"/>
  <c r="N120" i="32"/>
  <c r="K120" i="32"/>
  <c r="J120" i="32"/>
  <c r="B91" i="32"/>
  <c r="A60" i="32"/>
  <c r="N119" i="32"/>
  <c r="K119" i="32"/>
  <c r="J119" i="32"/>
  <c r="B90" i="32"/>
  <c r="A59" i="32"/>
  <c r="N118" i="32"/>
  <c r="K118" i="32"/>
  <c r="J118" i="32"/>
  <c r="I118" i="32"/>
  <c r="B89" i="32"/>
  <c r="A58" i="32"/>
  <c r="N117" i="32"/>
  <c r="J117" i="32"/>
  <c r="B88" i="32"/>
  <c r="A57" i="32"/>
  <c r="N116" i="32"/>
  <c r="M116" i="32"/>
  <c r="J116" i="32"/>
  <c r="I116" i="32"/>
  <c r="B87" i="32"/>
  <c r="A56" i="32"/>
  <c r="N115" i="32"/>
  <c r="J115" i="32"/>
  <c r="B86" i="32"/>
  <c r="A55" i="32"/>
  <c r="N114" i="32"/>
  <c r="M114" i="32"/>
  <c r="I114" i="32"/>
  <c r="B85" i="32"/>
  <c r="A54" i="32"/>
  <c r="N113" i="32"/>
  <c r="J113" i="32"/>
  <c r="B84" i="32"/>
  <c r="A53" i="32"/>
  <c r="N112" i="32"/>
  <c r="M112" i="32"/>
  <c r="L112" i="32"/>
  <c r="J112" i="32"/>
  <c r="I112" i="32"/>
  <c r="B83" i="32"/>
  <c r="A52" i="32"/>
  <c r="N111" i="32"/>
  <c r="M111" i="32"/>
  <c r="L111" i="32"/>
  <c r="J111" i="32"/>
  <c r="I111" i="32"/>
  <c r="B82" i="32"/>
  <c r="A51" i="32"/>
  <c r="N110" i="32"/>
  <c r="M110" i="32"/>
  <c r="L110" i="32"/>
  <c r="J110" i="32"/>
  <c r="I110" i="32"/>
  <c r="B81" i="32"/>
  <c r="A50" i="32"/>
  <c r="N109" i="32"/>
  <c r="M109" i="32"/>
  <c r="L109" i="32"/>
  <c r="J109" i="32"/>
  <c r="I109" i="32"/>
  <c r="B80" i="32"/>
  <c r="A49" i="32"/>
  <c r="N108" i="32"/>
  <c r="M108" i="32"/>
  <c r="L108" i="32"/>
  <c r="J108" i="32"/>
  <c r="B79" i="32"/>
  <c r="A48" i="32"/>
  <c r="N107" i="32"/>
  <c r="M107" i="32"/>
  <c r="L107" i="32"/>
  <c r="J107" i="32"/>
  <c r="I107" i="32"/>
  <c r="B78" i="32"/>
  <c r="A47" i="32"/>
  <c r="N106" i="32"/>
  <c r="M106" i="32"/>
  <c r="L106" i="32"/>
  <c r="J106" i="32"/>
  <c r="I106" i="32"/>
  <c r="A46" i="32"/>
  <c r="N105" i="32"/>
  <c r="M105" i="32"/>
  <c r="L105" i="32"/>
  <c r="J105" i="32"/>
  <c r="I105" i="32"/>
  <c r="B76" i="32"/>
  <c r="A45" i="32"/>
  <c r="N104" i="32"/>
  <c r="M104" i="32"/>
  <c r="L104" i="32"/>
  <c r="J104" i="32"/>
  <c r="B75" i="32"/>
  <c r="A44" i="32"/>
  <c r="N103" i="32"/>
  <c r="M103" i="32"/>
  <c r="L103" i="32"/>
  <c r="J103" i="32"/>
  <c r="I103" i="32"/>
  <c r="B74" i="32"/>
  <c r="A43" i="32"/>
  <c r="M102" i="32"/>
  <c r="L102" i="32"/>
  <c r="J102" i="32"/>
  <c r="I102" i="32"/>
  <c r="B73" i="32"/>
  <c r="A42" i="32"/>
  <c r="N101" i="32"/>
  <c r="M101" i="32"/>
  <c r="J101" i="32"/>
  <c r="I101" i="32"/>
  <c r="A41" i="32"/>
  <c r="B71" i="32"/>
  <c r="A40" i="32"/>
  <c r="H125" i="32"/>
  <c r="F125" i="32"/>
  <c r="E125" i="32"/>
  <c r="D125" i="32"/>
  <c r="H124" i="32"/>
  <c r="G124" i="32"/>
  <c r="F124" i="32"/>
  <c r="D124" i="32"/>
  <c r="C124" i="32"/>
  <c r="H123" i="32"/>
  <c r="F123" i="32"/>
  <c r="D123" i="32"/>
  <c r="H122" i="32"/>
  <c r="F122" i="32"/>
  <c r="D122" i="32"/>
  <c r="F121" i="32"/>
  <c r="E121" i="32"/>
  <c r="H120" i="32"/>
  <c r="G120" i="32"/>
  <c r="D120" i="32"/>
  <c r="C120" i="32"/>
  <c r="F119" i="32"/>
  <c r="E119" i="32"/>
  <c r="H118" i="32"/>
  <c r="G118" i="32"/>
  <c r="D118" i="32"/>
  <c r="C118" i="32"/>
  <c r="F117" i="32"/>
  <c r="E117" i="32"/>
  <c r="H116" i="32"/>
  <c r="G116" i="32"/>
  <c r="D116" i="32"/>
  <c r="C116" i="32"/>
  <c r="F115" i="32"/>
  <c r="E115" i="32"/>
  <c r="H114" i="32"/>
  <c r="G114" i="32"/>
  <c r="D114" i="32"/>
  <c r="C114" i="32"/>
  <c r="F113" i="32"/>
  <c r="E113" i="32"/>
  <c r="H112" i="32"/>
  <c r="G112" i="32"/>
  <c r="D112" i="32"/>
  <c r="C112" i="32"/>
  <c r="F111" i="32"/>
  <c r="E111" i="32"/>
  <c r="H110" i="32"/>
  <c r="G110" i="32"/>
  <c r="C110" i="32"/>
  <c r="F109" i="32"/>
  <c r="E109" i="32"/>
  <c r="H108" i="32"/>
  <c r="G108" i="32"/>
  <c r="D108" i="32"/>
  <c r="C108" i="32"/>
  <c r="F107" i="32"/>
  <c r="E107" i="32"/>
  <c r="H106" i="32"/>
  <c r="G106" i="32"/>
  <c r="D106" i="32"/>
  <c r="C106" i="32"/>
  <c r="F105" i="32"/>
  <c r="E105" i="32"/>
  <c r="H104" i="32"/>
  <c r="G104" i="32"/>
  <c r="D104" i="32"/>
  <c r="C104" i="32"/>
  <c r="F103" i="32"/>
  <c r="E103" i="32"/>
  <c r="H102" i="32"/>
  <c r="G102" i="32"/>
  <c r="D102" i="32"/>
  <c r="C102" i="32"/>
  <c r="F101" i="32"/>
  <c r="AH32" i="32"/>
  <c r="AD8" i="32"/>
  <c r="T103" i="32" l="1"/>
  <c r="T110" i="32"/>
  <c r="S113" i="32"/>
  <c r="S117" i="32"/>
  <c r="O104" i="32"/>
  <c r="O108" i="32"/>
  <c r="I108" i="32"/>
  <c r="I104" i="32"/>
  <c r="J114" i="32"/>
  <c r="BD34" i="32"/>
  <c r="BD32" i="32"/>
  <c r="M118" i="32"/>
  <c r="I125" i="32"/>
  <c r="P105" i="32"/>
  <c r="P116" i="32"/>
  <c r="P117" i="32"/>
  <c r="C101" i="32"/>
  <c r="E101" i="32"/>
  <c r="H101" i="32"/>
  <c r="BO11" i="32"/>
  <c r="BO34" i="32"/>
  <c r="BO32" i="32"/>
  <c r="E102" i="32"/>
  <c r="D103" i="32"/>
  <c r="W13" i="32"/>
  <c r="G103" i="32"/>
  <c r="H103" i="32"/>
  <c r="BO13" i="32"/>
  <c r="E104" i="32"/>
  <c r="F104" i="32"/>
  <c r="AS14" i="32"/>
  <c r="C105" i="32"/>
  <c r="D105" i="32"/>
  <c r="W15" i="32"/>
  <c r="AS16" i="32"/>
  <c r="F106" i="32"/>
  <c r="C107" i="32"/>
  <c r="G107" i="32"/>
  <c r="H107" i="32"/>
  <c r="BO17" i="32"/>
  <c r="E108" i="32"/>
  <c r="C109" i="32"/>
  <c r="D109" i="32"/>
  <c r="W19" i="32"/>
  <c r="F112" i="32"/>
  <c r="AS22" i="32"/>
  <c r="C113" i="32"/>
  <c r="D113" i="32"/>
  <c r="W23" i="32"/>
  <c r="G113" i="32"/>
  <c r="H113" i="32"/>
  <c r="BO23" i="32"/>
  <c r="E114" i="32"/>
  <c r="F114" i="32"/>
  <c r="AS24" i="32"/>
  <c r="C115" i="32"/>
  <c r="G115" i="32"/>
  <c r="H115" i="32"/>
  <c r="BO25" i="32"/>
  <c r="E116" i="32"/>
  <c r="F116" i="32"/>
  <c r="AS26" i="32"/>
  <c r="C117" i="32"/>
  <c r="D117" i="32"/>
  <c r="W27" i="32"/>
  <c r="F118" i="32"/>
  <c r="AS28" i="32"/>
  <c r="D119" i="32"/>
  <c r="W29" i="32"/>
  <c r="H121" i="32"/>
  <c r="BO31" i="32"/>
  <c r="C122" i="32"/>
  <c r="E123" i="32"/>
  <c r="AH35" i="32"/>
  <c r="G125" i="32"/>
  <c r="BD35" i="32"/>
  <c r="K102" i="32"/>
  <c r="K104" i="32"/>
  <c r="K106" i="32"/>
  <c r="K108" i="32"/>
  <c r="K109" i="32"/>
  <c r="K111" i="32"/>
  <c r="K112" i="32"/>
  <c r="I113" i="32"/>
  <c r="L113" i="32"/>
  <c r="L117" i="32"/>
  <c r="Q110" i="32"/>
  <c r="R115" i="32"/>
  <c r="BD16" i="32"/>
  <c r="AH17" i="32"/>
  <c r="BD18" i="32"/>
  <c r="AH19" i="32"/>
  <c r="BD20" i="32"/>
  <c r="AH21" i="32"/>
  <c r="BD22" i="32"/>
  <c r="AH23" i="32"/>
  <c r="BD24" i="32"/>
  <c r="AH25" i="32"/>
  <c r="BD26" i="32"/>
  <c r="AH27" i="32"/>
  <c r="BD28" i="32"/>
  <c r="AH29" i="32"/>
  <c r="BD30" i="32"/>
  <c r="AH31" i="32"/>
  <c r="AH33" i="32"/>
  <c r="G123" i="32"/>
  <c r="BD33" i="32"/>
  <c r="M113" i="32"/>
  <c r="K115" i="32"/>
  <c r="M117" i="32"/>
  <c r="I119" i="32"/>
  <c r="M120" i="32"/>
  <c r="I123" i="32"/>
  <c r="M124" i="32"/>
  <c r="R105" i="32"/>
  <c r="O106" i="32"/>
  <c r="P112" i="32"/>
  <c r="P113" i="32"/>
  <c r="P120" i="32"/>
  <c r="P121" i="32"/>
  <c r="C125" i="32"/>
  <c r="M115" i="32"/>
  <c r="K117" i="32"/>
  <c r="I121" i="32"/>
  <c r="M122" i="32"/>
  <c r="R124" i="32"/>
  <c r="V126" i="32"/>
  <c r="D101" i="32"/>
  <c r="W11" i="32"/>
  <c r="W34" i="32"/>
  <c r="W32" i="32"/>
  <c r="G101" i="32"/>
  <c r="F102" i="32"/>
  <c r="AS12" i="32"/>
  <c r="AS35" i="32"/>
  <c r="AS33" i="32"/>
  <c r="C103" i="32"/>
  <c r="H105" i="32"/>
  <c r="BO15" i="32"/>
  <c r="E106" i="32"/>
  <c r="D107" i="32"/>
  <c r="W17" i="32"/>
  <c r="F108" i="32"/>
  <c r="AS18" i="32"/>
  <c r="H109" i="32"/>
  <c r="BO19" i="32"/>
  <c r="E110" i="32"/>
  <c r="F110" i="32"/>
  <c r="AS20" i="32"/>
  <c r="C111" i="32"/>
  <c r="D111" i="32"/>
  <c r="W21" i="32"/>
  <c r="G111" i="32"/>
  <c r="H111" i="32"/>
  <c r="BO21" i="32"/>
  <c r="E112" i="32"/>
  <c r="D115" i="32"/>
  <c r="W25" i="32"/>
  <c r="G117" i="32"/>
  <c r="H117" i="32"/>
  <c r="BO27" i="32"/>
  <c r="E118" i="32"/>
  <c r="C119" i="32"/>
  <c r="G119" i="32"/>
  <c r="H119" i="32"/>
  <c r="BO29" i="32"/>
  <c r="E120" i="32"/>
  <c r="F120" i="32"/>
  <c r="AS30" i="32"/>
  <c r="C121" i="32"/>
  <c r="D121" i="32"/>
  <c r="W31" i="32"/>
  <c r="G121" i="32"/>
  <c r="G122" i="32"/>
  <c r="K110" i="32"/>
  <c r="I117" i="32"/>
  <c r="M119" i="32"/>
  <c r="I122" i="32"/>
  <c r="M123" i="32"/>
  <c r="Q101" i="32"/>
  <c r="Q106" i="32"/>
  <c r="Q118" i="32"/>
  <c r="G105" i="32"/>
  <c r="G109" i="32"/>
  <c r="AH11" i="32"/>
  <c r="BD12" i="32"/>
  <c r="AH13" i="32"/>
  <c r="BD14" i="32"/>
  <c r="AH15" i="32"/>
  <c r="AS11" i="32"/>
  <c r="BD11" i="32"/>
  <c r="W12" i="32"/>
  <c r="AH12" i="32"/>
  <c r="BO12" i="32"/>
  <c r="AS13" i="32"/>
  <c r="BD13" i="32"/>
  <c r="W14" i="32"/>
  <c r="AH14" i="32"/>
  <c r="BO14" i="32"/>
  <c r="AS15" i="32"/>
  <c r="BD15" i="32"/>
  <c r="W16" i="32"/>
  <c r="AH16" i="32"/>
  <c r="BO16" i="32"/>
  <c r="AS17" i="32"/>
  <c r="BD17" i="32"/>
  <c r="W18" i="32"/>
  <c r="AH18" i="32"/>
  <c r="BO18" i="32"/>
  <c r="AS19" i="32"/>
  <c r="BD19" i="32"/>
  <c r="W20" i="32"/>
  <c r="AH20" i="32"/>
  <c r="BO20" i="32"/>
  <c r="AS21" i="32"/>
  <c r="BD21" i="32"/>
  <c r="W22" i="32"/>
  <c r="AH22" i="32"/>
  <c r="BO22" i="32"/>
  <c r="AS23" i="32"/>
  <c r="BD23" i="32"/>
  <c r="W24" i="32"/>
  <c r="AH24" i="32"/>
  <c r="BO24" i="32"/>
  <c r="AS25" i="32"/>
  <c r="BD25" i="32"/>
  <c r="W26" i="32"/>
  <c r="AH26" i="32"/>
  <c r="BO26" i="32"/>
  <c r="AS27" i="32"/>
  <c r="BD27" i="32"/>
  <c r="W28" i="32"/>
  <c r="AH28" i="32"/>
  <c r="BO28" i="32"/>
  <c r="AS29" i="32"/>
  <c r="BD29" i="32"/>
  <c r="W30" i="32"/>
  <c r="AH30" i="32"/>
  <c r="BO30" i="32"/>
  <c r="AS31" i="32"/>
  <c r="BD31" i="32"/>
  <c r="E122" i="32"/>
  <c r="C123" i="32"/>
  <c r="E124" i="32"/>
  <c r="AH34" i="32"/>
  <c r="K101" i="32"/>
  <c r="K103" i="32"/>
  <c r="K105" i="32"/>
  <c r="K107" i="32"/>
  <c r="I115" i="32"/>
  <c r="L115" i="32"/>
  <c r="I120" i="32"/>
  <c r="M121" i="32"/>
  <c r="I124" i="32"/>
  <c r="S106" i="32"/>
  <c r="R111" i="32"/>
  <c r="Q114" i="32"/>
  <c r="R119" i="32"/>
  <c r="K113" i="32"/>
  <c r="L118" i="32"/>
  <c r="L119" i="32"/>
  <c r="L120" i="32"/>
  <c r="L121" i="32"/>
  <c r="L122" i="32"/>
  <c r="L123" i="32"/>
  <c r="L124" i="32"/>
  <c r="L125" i="32"/>
  <c r="N125" i="32"/>
  <c r="T105" i="32"/>
  <c r="R110" i="32"/>
  <c r="S111" i="32"/>
  <c r="Q113" i="32"/>
  <c r="R114" i="32"/>
  <c r="S115" i="32"/>
  <c r="Q117" i="32"/>
  <c r="R118" i="32"/>
  <c r="S119" i="32"/>
  <c r="S124" i="32"/>
  <c r="L101" i="32"/>
  <c r="K114" i="32"/>
  <c r="L114" i="32"/>
  <c r="K116" i="32"/>
  <c r="L116" i="32"/>
  <c r="P101" i="32"/>
  <c r="R101" i="32"/>
  <c r="T101" i="32"/>
  <c r="Q105" i="32"/>
  <c r="R106" i="32"/>
  <c r="T125" i="32"/>
  <c r="D110" i="32"/>
  <c r="AS32" i="32"/>
  <c r="W33" i="32"/>
  <c r="BO33" i="32"/>
  <c r="AS34" i="32"/>
  <c r="W35" i="32"/>
  <c r="BO35" i="32"/>
  <c r="M125" i="32"/>
  <c r="O124" i="32"/>
  <c r="P125" i="32"/>
  <c r="Q102" i="32"/>
  <c r="R102" i="32"/>
  <c r="O107" i="32"/>
  <c r="R107" i="32"/>
  <c r="S107" i="32"/>
  <c r="P108" i="32"/>
  <c r="T108" i="32"/>
  <c r="T109" i="32"/>
  <c r="O112" i="32"/>
  <c r="T112" i="32"/>
  <c r="T113" i="32"/>
  <c r="O116" i="32"/>
  <c r="T116" i="32"/>
  <c r="T117" i="32"/>
  <c r="O120" i="32"/>
  <c r="T120" i="32"/>
  <c r="R121" i="32"/>
  <c r="P122" i="32"/>
  <c r="T122" i="32"/>
  <c r="S104" i="32"/>
  <c r="S108" i="32"/>
  <c r="O103" i="32"/>
  <c r="R103" i="32"/>
  <c r="S103" i="32"/>
  <c r="P104" i="32"/>
  <c r="T104" i="32"/>
  <c r="P109" i="32"/>
  <c r="Q109" i="32"/>
  <c r="O111" i="32"/>
  <c r="S112" i="32"/>
  <c r="O115" i="32"/>
  <c r="S116" i="32"/>
  <c r="O119" i="32"/>
  <c r="S120" i="32"/>
  <c r="S121" i="32"/>
  <c r="Q122" i="32"/>
  <c r="R109" i="32"/>
  <c r="R123" i="32"/>
  <c r="O125" i="32"/>
  <c r="S125" i="32"/>
  <c r="S105" i="32"/>
  <c r="Q111" i="32"/>
  <c r="T121" i="32"/>
  <c r="Q123" i="32"/>
  <c r="Q124" i="32"/>
  <c r="M6" i="9"/>
  <c r="M6" i="3"/>
  <c r="U124" i="32" l="1"/>
  <c r="U104" i="32"/>
  <c r="U120" i="32"/>
  <c r="V120" i="32" s="1"/>
  <c r="U116" i="32"/>
  <c r="V116" i="32" s="1"/>
  <c r="U106" i="32"/>
  <c r="V106" i="32" s="1"/>
  <c r="U102" i="32"/>
  <c r="U108" i="32"/>
  <c r="V108" i="32" s="1"/>
  <c r="U118" i="32"/>
  <c r="V118" i="32" s="1"/>
  <c r="U112" i="32"/>
  <c r="V112" i="32" s="1"/>
  <c r="U110" i="32"/>
  <c r="V110" i="32" s="1"/>
  <c r="U114" i="32"/>
  <c r="V114" i="32" s="1"/>
  <c r="V104" i="32"/>
  <c r="V124" i="32"/>
  <c r="V102" i="32"/>
  <c r="U119" i="32"/>
  <c r="U111" i="32"/>
  <c r="U125" i="32"/>
  <c r="U103" i="32"/>
  <c r="U122" i="32"/>
  <c r="U117" i="32"/>
  <c r="U105" i="32"/>
  <c r="U101" i="32"/>
  <c r="U123" i="32"/>
  <c r="U121" i="32"/>
  <c r="U109" i="32"/>
  <c r="U107" i="32"/>
  <c r="U115" i="32"/>
  <c r="U113" i="32"/>
  <c r="P31" i="14"/>
  <c r="Q31" i="14"/>
  <c r="R31" i="14"/>
  <c r="W31" i="14"/>
  <c r="P30" i="14"/>
  <c r="Q30" i="14"/>
  <c r="R30" i="14"/>
  <c r="W30" i="14"/>
  <c r="P29" i="14"/>
  <c r="Q29" i="14"/>
  <c r="R29" i="14"/>
  <c r="W29" i="14"/>
  <c r="P28" i="14"/>
  <c r="Q28" i="14"/>
  <c r="R28" i="14"/>
  <c r="W28" i="14"/>
  <c r="P27" i="14"/>
  <c r="Q27" i="14"/>
  <c r="R27" i="14"/>
  <c r="W27" i="14"/>
  <c r="P26" i="14"/>
  <c r="Q26" i="14"/>
  <c r="R26" i="14"/>
  <c r="W26" i="14"/>
  <c r="P25" i="14"/>
  <c r="Q25" i="14"/>
  <c r="R25" i="14"/>
  <c r="W25" i="14"/>
  <c r="P24" i="14"/>
  <c r="Q24" i="14"/>
  <c r="R24" i="14"/>
  <c r="W24" i="14"/>
  <c r="P23" i="14"/>
  <c r="Q23" i="14"/>
  <c r="R23" i="14"/>
  <c r="W23" i="14"/>
  <c r="P22" i="14"/>
  <c r="Q22" i="14"/>
  <c r="R22" i="14"/>
  <c r="W22" i="14"/>
  <c r="P21" i="14"/>
  <c r="Q21" i="14"/>
  <c r="R21" i="14"/>
  <c r="W21" i="14"/>
  <c r="P20" i="14"/>
  <c r="Q20" i="14"/>
  <c r="R20" i="14"/>
  <c r="W20" i="14"/>
  <c r="P19" i="14"/>
  <c r="Q19" i="14"/>
  <c r="R19" i="14"/>
  <c r="W19" i="14"/>
  <c r="P18" i="14"/>
  <c r="Q18" i="14"/>
  <c r="R18" i="14"/>
  <c r="W18" i="14"/>
  <c r="P17" i="14"/>
  <c r="Q17" i="14"/>
  <c r="R17" i="14"/>
  <c r="W17" i="14"/>
  <c r="P16" i="14"/>
  <c r="Q16" i="14"/>
  <c r="R16" i="14"/>
  <c r="W16" i="14"/>
  <c r="P15" i="14"/>
  <c r="Q15" i="14"/>
  <c r="R15" i="14"/>
  <c r="W15" i="14"/>
  <c r="P14" i="14"/>
  <c r="Q14" i="14"/>
  <c r="R14" i="14"/>
  <c r="W14" i="14"/>
  <c r="P31" i="31"/>
  <c r="Q31" i="31"/>
  <c r="R31" i="31"/>
  <c r="W31" i="31"/>
  <c r="P30" i="31"/>
  <c r="Q30" i="31"/>
  <c r="R30" i="31"/>
  <c r="W30" i="31"/>
  <c r="P29" i="31"/>
  <c r="Q29" i="31"/>
  <c r="R29" i="31"/>
  <c r="W29" i="31"/>
  <c r="P28" i="31"/>
  <c r="Q28" i="31"/>
  <c r="R28" i="31"/>
  <c r="W28" i="31"/>
  <c r="P27" i="31"/>
  <c r="Q27" i="31"/>
  <c r="R27" i="31"/>
  <c r="W27" i="31"/>
  <c r="P26" i="31"/>
  <c r="Q26" i="31"/>
  <c r="R26" i="31"/>
  <c r="W26" i="31"/>
  <c r="P25" i="31"/>
  <c r="Q25" i="31"/>
  <c r="R25" i="31"/>
  <c r="W25" i="31"/>
  <c r="P24" i="31"/>
  <c r="Q24" i="31"/>
  <c r="R24" i="31"/>
  <c r="W24" i="31"/>
  <c r="P23" i="31"/>
  <c r="Q23" i="31"/>
  <c r="R23" i="31"/>
  <c r="W23" i="31"/>
  <c r="P22" i="31"/>
  <c r="Q22" i="31"/>
  <c r="R22" i="31"/>
  <c r="W22" i="31"/>
  <c r="P21" i="31"/>
  <c r="Q21" i="31"/>
  <c r="R21" i="31"/>
  <c r="W21" i="31"/>
  <c r="P20" i="31"/>
  <c r="Q20" i="31"/>
  <c r="R20" i="31"/>
  <c r="W20" i="31"/>
  <c r="P19" i="31"/>
  <c r="Q19" i="31"/>
  <c r="R19" i="31"/>
  <c r="W19" i="31"/>
  <c r="P18" i="31"/>
  <c r="Q18" i="31"/>
  <c r="R18" i="31"/>
  <c r="W18" i="31"/>
  <c r="P17" i="31"/>
  <c r="Q17" i="31"/>
  <c r="R17" i="31"/>
  <c r="W17" i="31"/>
  <c r="P16" i="31"/>
  <c r="Q16" i="31"/>
  <c r="R16" i="31"/>
  <c r="W16" i="31"/>
  <c r="P15" i="31"/>
  <c r="Q15" i="31"/>
  <c r="R15" i="31"/>
  <c r="W15" i="31"/>
  <c r="P14" i="31"/>
  <c r="Q14" i="31"/>
  <c r="R14" i="31"/>
  <c r="W14" i="31"/>
  <c r="S33" i="31"/>
  <c r="S32" i="31"/>
  <c r="O31" i="31"/>
  <c r="O30" i="31"/>
  <c r="O29" i="31"/>
  <c r="O28" i="31"/>
  <c r="O27" i="31"/>
  <c r="O26" i="31"/>
  <c r="O25" i="31"/>
  <c r="O24" i="31"/>
  <c r="O23" i="31"/>
  <c r="O22" i="31"/>
  <c r="O21" i="31"/>
  <c r="O20" i="31"/>
  <c r="O19" i="31"/>
  <c r="O18" i="31"/>
  <c r="O17" i="31"/>
  <c r="O16" i="31"/>
  <c r="O15" i="31"/>
  <c r="O14" i="31"/>
  <c r="AD12" i="31"/>
  <c r="M11" i="31"/>
  <c r="AD10" i="31"/>
  <c r="M10" i="31"/>
  <c r="M9" i="31"/>
  <c r="M8" i="31"/>
  <c r="AC7" i="31"/>
  <c r="M7" i="31"/>
  <c r="AC6" i="31"/>
  <c r="M6" i="31"/>
  <c r="P30" i="30"/>
  <c r="Q30" i="30"/>
  <c r="R30" i="30"/>
  <c r="W30" i="30"/>
  <c r="P29" i="30"/>
  <c r="Q29" i="30"/>
  <c r="R29" i="30"/>
  <c r="W29" i="30"/>
  <c r="P28" i="30"/>
  <c r="Q28" i="30"/>
  <c r="R28" i="30"/>
  <c r="W28" i="30"/>
  <c r="P27" i="30"/>
  <c r="Q27" i="30"/>
  <c r="R27" i="30"/>
  <c r="W27" i="30"/>
  <c r="P26" i="30"/>
  <c r="Q26" i="30"/>
  <c r="R26" i="30"/>
  <c r="W26" i="30"/>
  <c r="P25" i="30"/>
  <c r="Q25" i="30"/>
  <c r="R25" i="30"/>
  <c r="W25" i="30"/>
  <c r="P24" i="30"/>
  <c r="Q24" i="30"/>
  <c r="R24" i="30"/>
  <c r="W24" i="30"/>
  <c r="P23" i="30"/>
  <c r="Q23" i="30"/>
  <c r="R23" i="30"/>
  <c r="W23" i="30"/>
  <c r="P22" i="30"/>
  <c r="Q22" i="30"/>
  <c r="R22" i="30"/>
  <c r="W22" i="30"/>
  <c r="P21" i="30"/>
  <c r="Q21" i="30"/>
  <c r="R21" i="30"/>
  <c r="W21" i="30"/>
  <c r="P20" i="30"/>
  <c r="Q20" i="30"/>
  <c r="R20" i="30"/>
  <c r="W20" i="30"/>
  <c r="P19" i="30"/>
  <c r="Q19" i="30"/>
  <c r="R19" i="30"/>
  <c r="W19" i="30"/>
  <c r="P18" i="30"/>
  <c r="Q18" i="30"/>
  <c r="R18" i="30"/>
  <c r="W18" i="30"/>
  <c r="P17" i="30"/>
  <c r="Q17" i="30"/>
  <c r="R17" i="30"/>
  <c r="W17" i="30"/>
  <c r="P16" i="30"/>
  <c r="Q16" i="30"/>
  <c r="R16" i="30"/>
  <c r="W16" i="30"/>
  <c r="P15" i="30"/>
  <c r="Q15" i="30"/>
  <c r="R15" i="30"/>
  <c r="W15" i="30"/>
  <c r="P14" i="30"/>
  <c r="Q14" i="30"/>
  <c r="R14" i="30"/>
  <c r="W14" i="30"/>
  <c r="S33" i="30"/>
  <c r="S32" i="30"/>
  <c r="W31" i="30"/>
  <c r="R31" i="30"/>
  <c r="Q31" i="30"/>
  <c r="P31" i="30"/>
  <c r="O31" i="30"/>
  <c r="O30" i="30"/>
  <c r="O29" i="30"/>
  <c r="O28" i="30"/>
  <c r="O27" i="30"/>
  <c r="O26" i="30"/>
  <c r="O25" i="30"/>
  <c r="O24" i="30"/>
  <c r="O23" i="30"/>
  <c r="O22" i="30"/>
  <c r="O21" i="30"/>
  <c r="O20" i="30"/>
  <c r="O19" i="30"/>
  <c r="O18" i="30"/>
  <c r="O17" i="30"/>
  <c r="O16" i="30"/>
  <c r="O15" i="30"/>
  <c r="O14" i="30"/>
  <c r="AD12" i="30"/>
  <c r="AF11" i="30"/>
  <c r="AD11" i="30"/>
  <c r="M11" i="30"/>
  <c r="AF10" i="30"/>
  <c r="AD10" i="30"/>
  <c r="M10" i="30"/>
  <c r="AF9" i="30"/>
  <c r="M9" i="30"/>
  <c r="M8" i="30"/>
  <c r="AC7" i="30"/>
  <c r="M7" i="30"/>
  <c r="AC6" i="30"/>
  <c r="M6" i="30"/>
  <c r="AF11" i="26"/>
  <c r="AD12" i="27"/>
  <c r="AD12" i="25"/>
  <c r="AD9" i="25"/>
  <c r="AD12" i="24"/>
  <c r="AD10" i="24"/>
  <c r="AD12" i="23"/>
  <c r="AD10" i="23"/>
  <c r="AD12" i="22"/>
  <c r="AD10" i="22"/>
  <c r="AD10" i="21"/>
  <c r="AD12" i="19"/>
  <c r="AD10" i="19"/>
  <c r="AD12" i="18"/>
  <c r="AD10" i="18"/>
  <c r="W108" i="32" l="1"/>
  <c r="V113" i="32"/>
  <c r="W113" i="32"/>
  <c r="V117" i="32"/>
  <c r="W117" i="32"/>
  <c r="W114" i="32"/>
  <c r="V115" i="32"/>
  <c r="W115" i="32"/>
  <c r="V122" i="32"/>
  <c r="W122" i="32"/>
  <c r="V119" i="32"/>
  <c r="W119" i="32"/>
  <c r="V107" i="32"/>
  <c r="W107" i="32"/>
  <c r="U130" i="32"/>
  <c r="W101" i="32"/>
  <c r="V101" i="32"/>
  <c r="W126" i="32"/>
  <c r="V103" i="32"/>
  <c r="W103" i="32"/>
  <c r="W120" i="32"/>
  <c r="W106" i="32"/>
  <c r="W118" i="32"/>
  <c r="V121" i="32"/>
  <c r="W121" i="32"/>
  <c r="W111" i="32"/>
  <c r="V111" i="32"/>
  <c r="W124" i="32"/>
  <c r="V123" i="32"/>
  <c r="W123" i="32"/>
  <c r="W102" i="32"/>
  <c r="W104" i="32"/>
  <c r="W109" i="32"/>
  <c r="V109" i="32"/>
  <c r="V105" i="32"/>
  <c r="W105" i="32"/>
  <c r="V125" i="32"/>
  <c r="W125" i="32"/>
  <c r="W116" i="32"/>
  <c r="W112" i="32"/>
  <c r="W110" i="32"/>
  <c r="AD12" i="17"/>
  <c r="AD10" i="17"/>
  <c r="AD12" i="16"/>
  <c r="AD12" i="15"/>
  <c r="AN14" i="14"/>
  <c r="AD10" i="14"/>
  <c r="AD12" i="13"/>
  <c r="AD8" i="2"/>
  <c r="AD12" i="12"/>
  <c r="AD10" i="12"/>
  <c r="P14" i="11"/>
  <c r="Q14" i="11"/>
  <c r="R14" i="11"/>
  <c r="W14" i="11"/>
  <c r="P15" i="11"/>
  <c r="Q15" i="11"/>
  <c r="R15" i="11"/>
  <c r="W15" i="11"/>
  <c r="P16" i="11"/>
  <c r="Q16" i="11"/>
  <c r="R16" i="11"/>
  <c r="W16" i="11"/>
  <c r="P17" i="11"/>
  <c r="Q17" i="11"/>
  <c r="R17" i="11"/>
  <c r="W17" i="11"/>
  <c r="P18" i="11"/>
  <c r="Q18" i="11"/>
  <c r="R18" i="11"/>
  <c r="W18" i="11"/>
  <c r="P19" i="11"/>
  <c r="Q19" i="11"/>
  <c r="R19" i="11"/>
  <c r="W19" i="11"/>
  <c r="P20" i="11"/>
  <c r="Q20" i="11"/>
  <c r="R20" i="11"/>
  <c r="W20" i="11"/>
  <c r="P21" i="11"/>
  <c r="Q21" i="11"/>
  <c r="R21" i="11"/>
  <c r="W21" i="11"/>
  <c r="P22" i="11"/>
  <c r="Q22" i="11"/>
  <c r="R22" i="11"/>
  <c r="W22" i="11"/>
  <c r="P23" i="11"/>
  <c r="Q23" i="11"/>
  <c r="R23" i="11"/>
  <c r="W23" i="11"/>
  <c r="P24" i="11"/>
  <c r="Q24" i="11"/>
  <c r="R24" i="11"/>
  <c r="W24" i="11"/>
  <c r="P25" i="11"/>
  <c r="Q25" i="11"/>
  <c r="R25" i="11"/>
  <c r="W25" i="11"/>
  <c r="P26" i="11"/>
  <c r="Q26" i="11"/>
  <c r="R26" i="11"/>
  <c r="W26" i="11"/>
  <c r="P27" i="11"/>
  <c r="Q27" i="11"/>
  <c r="R27" i="11"/>
  <c r="W27" i="11"/>
  <c r="P28" i="11"/>
  <c r="Q28" i="11"/>
  <c r="R28" i="11"/>
  <c r="W28" i="11"/>
  <c r="P29" i="11"/>
  <c r="Q29" i="11"/>
  <c r="R29" i="11"/>
  <c r="W29" i="11"/>
  <c r="P30" i="11"/>
  <c r="Q30" i="11"/>
  <c r="R30" i="11"/>
  <c r="W30" i="11"/>
  <c r="P31" i="11"/>
  <c r="Q31" i="11"/>
  <c r="R31" i="11"/>
  <c r="W31" i="11"/>
  <c r="AD12" i="11"/>
  <c r="AF11" i="11"/>
  <c r="AF10" i="11"/>
  <c r="AD10" i="11"/>
  <c r="AF9" i="11"/>
  <c r="AD12" i="10"/>
  <c r="AD10" i="10"/>
  <c r="AD10" i="8"/>
  <c r="W14" i="8"/>
  <c r="W15" i="8"/>
  <c r="W16" i="8"/>
  <c r="AD12" i="9"/>
  <c r="AD10" i="9"/>
  <c r="AD12" i="3"/>
  <c r="AF11" i="3"/>
  <c r="AF10" i="3"/>
  <c r="AD10" i="3"/>
  <c r="AF9" i="3"/>
  <c r="Z112" i="32" l="1"/>
  <c r="AF58" i="2"/>
  <c r="AF57" i="2"/>
  <c r="AF56" i="2"/>
  <c r="AF55" i="2"/>
  <c r="AF54" i="2"/>
  <c r="AF53" i="2"/>
  <c r="AF52" i="2"/>
  <c r="AF51" i="2"/>
  <c r="AF50" i="2"/>
  <c r="AF49" i="2"/>
  <c r="AF48" i="2"/>
  <c r="S22" i="14" s="1"/>
  <c r="AF47" i="2"/>
  <c r="AF46" i="2"/>
  <c r="S22" i="31" s="1"/>
  <c r="AF45" i="2"/>
  <c r="AF44" i="2"/>
  <c r="AF43" i="2"/>
  <c r="AF42" i="2"/>
  <c r="AF41" i="2"/>
  <c r="S22" i="30" l="1"/>
  <c r="S22" i="11"/>
  <c r="P18" i="3" l="1"/>
  <c r="Q18" i="3"/>
  <c r="R18" i="3"/>
  <c r="W18" i="3"/>
  <c r="AF24" i="29" l="1"/>
  <c r="AA24" i="29"/>
  <c r="V24" i="29"/>
  <c r="Q24" i="29"/>
  <c r="L24" i="29"/>
  <c r="G24" i="29"/>
  <c r="AF23" i="29"/>
  <c r="AA23" i="29"/>
  <c r="V23" i="29"/>
  <c r="Q23" i="29"/>
  <c r="L23" i="29"/>
  <c r="G23" i="29"/>
  <c r="AF22" i="29"/>
  <c r="AA22" i="29"/>
  <c r="V22" i="29"/>
  <c r="Q22" i="29"/>
  <c r="L22" i="29"/>
  <c r="G22" i="29"/>
  <c r="AF21" i="29"/>
  <c r="AA21" i="29"/>
  <c r="V21" i="29"/>
  <c r="Q21" i="29"/>
  <c r="L21" i="29"/>
  <c r="G21" i="29"/>
  <c r="AF20" i="29"/>
  <c r="AA20" i="29"/>
  <c r="V20" i="29"/>
  <c r="Q20" i="29"/>
  <c r="L20" i="29"/>
  <c r="G20" i="29"/>
  <c r="AF19" i="29"/>
  <c r="AA19" i="29"/>
  <c r="V19" i="29"/>
  <c r="Q19" i="29"/>
  <c r="L19" i="29"/>
  <c r="G19" i="29"/>
  <c r="AF18" i="29"/>
  <c r="AA18" i="29"/>
  <c r="V18" i="29"/>
  <c r="Q18" i="29"/>
  <c r="L18" i="29"/>
  <c r="G18" i="29"/>
  <c r="AF17" i="29"/>
  <c r="AA17" i="29"/>
  <c r="V17" i="29"/>
  <c r="Q17" i="29"/>
  <c r="L17" i="29"/>
  <c r="G17" i="29"/>
  <c r="AF16" i="29"/>
  <c r="AA16" i="29"/>
  <c r="V16" i="29"/>
  <c r="Q16" i="29"/>
  <c r="L16" i="29"/>
  <c r="G16" i="29"/>
  <c r="AF15" i="29"/>
  <c r="AA15" i="29"/>
  <c r="V15" i="29"/>
  <c r="Q15" i="29"/>
  <c r="L15" i="29"/>
  <c r="G15" i="29"/>
  <c r="AF14" i="29"/>
  <c r="AA14" i="29"/>
  <c r="V14" i="29"/>
  <c r="Q14" i="29"/>
  <c r="L14" i="29"/>
  <c r="G14" i="29"/>
  <c r="AF13" i="29"/>
  <c r="AA13" i="29"/>
  <c r="V13" i="29"/>
  <c r="Q13" i="29"/>
  <c r="L13" i="29"/>
  <c r="G13" i="29"/>
  <c r="AF12" i="29"/>
  <c r="AA12" i="29"/>
  <c r="V12" i="29"/>
  <c r="Q12" i="29"/>
  <c r="L12" i="29"/>
  <c r="G12" i="29"/>
  <c r="AF11" i="29"/>
  <c r="AA11" i="29"/>
  <c r="V11" i="29"/>
  <c r="Q11" i="29"/>
  <c r="L11" i="29"/>
  <c r="G11" i="29"/>
  <c r="AF10" i="29"/>
  <c r="AA10" i="29"/>
  <c r="V10" i="29"/>
  <c r="Q10" i="29"/>
  <c r="L10" i="29"/>
  <c r="G10" i="29"/>
  <c r="AF9" i="29"/>
  <c r="AA9" i="29"/>
  <c r="V9" i="29"/>
  <c r="Q9" i="29"/>
  <c r="L9" i="29"/>
  <c r="G9" i="29"/>
  <c r="AF8" i="29"/>
  <c r="AA8" i="29"/>
  <c r="V8" i="29"/>
  <c r="Q8" i="29"/>
  <c r="L8" i="29"/>
  <c r="G8" i="29"/>
  <c r="AF7" i="29"/>
  <c r="AA7" i="29"/>
  <c r="V7" i="29"/>
  <c r="Q7" i="29"/>
  <c r="L7" i="29"/>
  <c r="G7" i="29"/>
  <c r="AF6" i="29"/>
  <c r="AA6" i="29"/>
  <c r="V6" i="29"/>
  <c r="Q6" i="29"/>
  <c r="L6" i="29"/>
  <c r="G6" i="29"/>
  <c r="AG45" i="28" l="1"/>
  <c r="AG44" i="28"/>
  <c r="AG43" i="28"/>
  <c r="AG42" i="28"/>
  <c r="AG41" i="28"/>
  <c r="AG40" i="28"/>
  <c r="R46" i="28"/>
  <c r="R45" i="28"/>
  <c r="R44" i="28"/>
  <c r="R43" i="28"/>
  <c r="R42" i="28"/>
  <c r="R41" i="28"/>
  <c r="R40" i="28"/>
  <c r="P14" i="28"/>
  <c r="Q14" i="28"/>
  <c r="R14" i="28"/>
  <c r="W14" i="28"/>
  <c r="P15" i="28"/>
  <c r="Q15" i="28"/>
  <c r="R15" i="28"/>
  <c r="W15" i="28"/>
  <c r="P16" i="28"/>
  <c r="Q16" i="28"/>
  <c r="R16" i="28"/>
  <c r="W16" i="28"/>
  <c r="P17" i="28"/>
  <c r="Q17" i="28"/>
  <c r="R17" i="28"/>
  <c r="W17" i="28"/>
  <c r="P18" i="28"/>
  <c r="Q18" i="28"/>
  <c r="R18" i="28"/>
  <c r="W18" i="28"/>
  <c r="P19" i="28"/>
  <c r="Q19" i="28"/>
  <c r="R19" i="28"/>
  <c r="W19" i="28"/>
  <c r="P20" i="28"/>
  <c r="Q20" i="28"/>
  <c r="R20" i="28"/>
  <c r="W20" i="28"/>
  <c r="P21" i="28"/>
  <c r="Q21" i="28"/>
  <c r="R21" i="28"/>
  <c r="W21" i="28"/>
  <c r="P22" i="28"/>
  <c r="Q22" i="28"/>
  <c r="R22" i="28"/>
  <c r="W22" i="28"/>
  <c r="P23" i="28"/>
  <c r="Q23" i="28"/>
  <c r="R23" i="28"/>
  <c r="W23" i="28"/>
  <c r="P24" i="28"/>
  <c r="Q24" i="28"/>
  <c r="R24" i="28"/>
  <c r="W24" i="28"/>
  <c r="P25" i="28"/>
  <c r="Q25" i="28"/>
  <c r="R25" i="28"/>
  <c r="W25" i="28"/>
  <c r="P26" i="28"/>
  <c r="Q26" i="28"/>
  <c r="R26" i="28"/>
  <c r="W26" i="28"/>
  <c r="P27" i="28"/>
  <c r="Q27" i="28"/>
  <c r="R27" i="28"/>
  <c r="W27" i="28"/>
  <c r="P28" i="28"/>
  <c r="Q28" i="28"/>
  <c r="R28" i="28"/>
  <c r="W28" i="28"/>
  <c r="P29" i="28"/>
  <c r="Q29" i="28"/>
  <c r="R29" i="28"/>
  <c r="W29" i="28"/>
  <c r="P30" i="28"/>
  <c r="Q30" i="28"/>
  <c r="R30" i="28"/>
  <c r="W30" i="28"/>
  <c r="P31" i="28"/>
  <c r="Q31" i="28"/>
  <c r="R31" i="28"/>
  <c r="W31" i="28"/>
  <c r="O31" i="28"/>
  <c r="O30" i="28"/>
  <c r="O29" i="28"/>
  <c r="O28" i="28"/>
  <c r="O27" i="28"/>
  <c r="O26" i="28"/>
  <c r="O25" i="28"/>
  <c r="O24" i="28"/>
  <c r="O23" i="28"/>
  <c r="O22" i="28"/>
  <c r="O21" i="28"/>
  <c r="O20" i="28"/>
  <c r="O19" i="28"/>
  <c r="O18" i="28"/>
  <c r="O17" i="28"/>
  <c r="O16" i="28"/>
  <c r="O15" i="28"/>
  <c r="O14" i="28"/>
  <c r="AC7" i="28"/>
  <c r="AC6" i="28"/>
  <c r="M7" i="28"/>
  <c r="M6" i="28"/>
  <c r="S33" i="28"/>
  <c r="S32" i="28"/>
  <c r="AF31" i="28"/>
  <c r="AF30" i="28"/>
  <c r="AF29" i="28"/>
  <c r="AF28" i="28"/>
  <c r="AF27" i="28"/>
  <c r="AF26" i="28"/>
  <c r="AF25" i="28"/>
  <c r="AF24" i="28"/>
  <c r="AF23" i="28"/>
  <c r="AF22" i="28"/>
  <c r="AF21" i="28"/>
  <c r="AF20" i="28"/>
  <c r="AF19" i="28"/>
  <c r="AF18" i="28"/>
  <c r="AF17" i="28"/>
  <c r="AF16" i="28"/>
  <c r="AF15" i="28"/>
  <c r="AF14" i="28"/>
  <c r="M11" i="28"/>
  <c r="AE10" i="28"/>
  <c r="M10" i="28"/>
  <c r="AE9" i="28"/>
  <c r="M9" i="28"/>
  <c r="AE8" i="28"/>
  <c r="M8" i="28"/>
  <c r="P14" i="27"/>
  <c r="Q14" i="27"/>
  <c r="R14" i="27"/>
  <c r="W14" i="27"/>
  <c r="P15" i="27"/>
  <c r="Q15" i="27"/>
  <c r="R15" i="27"/>
  <c r="W15" i="27"/>
  <c r="P16" i="27"/>
  <c r="Q16" i="27"/>
  <c r="R16" i="27"/>
  <c r="W16" i="27"/>
  <c r="P17" i="27"/>
  <c r="Q17" i="27"/>
  <c r="R17" i="27"/>
  <c r="W17" i="27"/>
  <c r="P18" i="27"/>
  <c r="Q18" i="27"/>
  <c r="R18" i="27"/>
  <c r="W18" i="27"/>
  <c r="P19" i="27"/>
  <c r="Q19" i="27"/>
  <c r="R19" i="27"/>
  <c r="W19" i="27"/>
  <c r="P20" i="27"/>
  <c r="Q20" i="27"/>
  <c r="R20" i="27"/>
  <c r="W20" i="27"/>
  <c r="P21" i="27"/>
  <c r="Q21" i="27"/>
  <c r="R21" i="27"/>
  <c r="W21" i="27"/>
  <c r="P22" i="27"/>
  <c r="Q22" i="27"/>
  <c r="R22" i="27"/>
  <c r="W22" i="27"/>
  <c r="P23" i="27"/>
  <c r="Q23" i="27"/>
  <c r="R23" i="27"/>
  <c r="W23" i="27"/>
  <c r="P24" i="27"/>
  <c r="Q24" i="27"/>
  <c r="R24" i="27"/>
  <c r="W24" i="27"/>
  <c r="P25" i="27"/>
  <c r="Q25" i="27"/>
  <c r="R25" i="27"/>
  <c r="W25" i="27"/>
  <c r="P26" i="27"/>
  <c r="Q26" i="27"/>
  <c r="R26" i="27"/>
  <c r="W26" i="27"/>
  <c r="P27" i="27"/>
  <c r="Q27" i="27"/>
  <c r="R27" i="27"/>
  <c r="W27" i="27"/>
  <c r="P28" i="27"/>
  <c r="Q28" i="27"/>
  <c r="R28" i="27"/>
  <c r="W28" i="27"/>
  <c r="P29" i="27"/>
  <c r="Q29" i="27"/>
  <c r="R29" i="27"/>
  <c r="W29" i="27"/>
  <c r="P30" i="27"/>
  <c r="Q30" i="27"/>
  <c r="R30" i="27"/>
  <c r="W30" i="27"/>
  <c r="P31" i="27"/>
  <c r="Q31" i="27"/>
  <c r="R31" i="27"/>
  <c r="W31" i="27"/>
  <c r="O31" i="27"/>
  <c r="O30" i="27"/>
  <c r="O29" i="27"/>
  <c r="O28" i="27"/>
  <c r="O27" i="27"/>
  <c r="O26" i="27"/>
  <c r="O25" i="27"/>
  <c r="O24" i="27"/>
  <c r="O23" i="27"/>
  <c r="O22" i="27"/>
  <c r="O21" i="27"/>
  <c r="O20" i="27"/>
  <c r="O19" i="27"/>
  <c r="O18" i="27"/>
  <c r="O17" i="27"/>
  <c r="O16" i="27"/>
  <c r="O15" i="27"/>
  <c r="O14" i="27"/>
  <c r="AC7" i="27"/>
  <c r="AC6" i="27"/>
  <c r="M7" i="27"/>
  <c r="M6" i="27"/>
  <c r="S33" i="27"/>
  <c r="S32" i="27"/>
  <c r="AF31" i="27"/>
  <c r="AF30" i="27"/>
  <c r="AF29" i="27"/>
  <c r="AF28" i="27"/>
  <c r="AF27" i="27"/>
  <c r="AF26" i="27"/>
  <c r="AF25" i="27"/>
  <c r="AF24" i="27"/>
  <c r="AF23" i="27"/>
  <c r="AF22" i="27"/>
  <c r="AF21" i="27"/>
  <c r="AF20" i="27"/>
  <c r="AF19" i="27"/>
  <c r="AF18" i="27"/>
  <c r="AF17" i="27"/>
  <c r="AF16" i="27"/>
  <c r="AF15" i="27"/>
  <c r="AF14" i="27"/>
  <c r="M11" i="27"/>
  <c r="M10" i="27"/>
  <c r="M9" i="27"/>
  <c r="M8" i="27"/>
  <c r="P14" i="26"/>
  <c r="Q14" i="26"/>
  <c r="R14" i="26"/>
  <c r="W14" i="26"/>
  <c r="P15" i="26"/>
  <c r="Q15" i="26"/>
  <c r="R15" i="26"/>
  <c r="W15" i="26"/>
  <c r="P16" i="26"/>
  <c r="Q16" i="26"/>
  <c r="R16" i="26"/>
  <c r="W16" i="26"/>
  <c r="P17" i="26"/>
  <c r="Q17" i="26"/>
  <c r="R17" i="26"/>
  <c r="W17" i="26"/>
  <c r="P18" i="26"/>
  <c r="Q18" i="26"/>
  <c r="R18" i="26"/>
  <c r="W18" i="26"/>
  <c r="P19" i="26"/>
  <c r="Q19" i="26"/>
  <c r="R19" i="26"/>
  <c r="W19" i="26"/>
  <c r="P20" i="26"/>
  <c r="Q20" i="26"/>
  <c r="R20" i="26"/>
  <c r="W20" i="26"/>
  <c r="P21" i="26"/>
  <c r="Q21" i="26"/>
  <c r="R21" i="26"/>
  <c r="W21" i="26"/>
  <c r="P22" i="26"/>
  <c r="Q22" i="26"/>
  <c r="R22" i="26"/>
  <c r="W22" i="26"/>
  <c r="P23" i="26"/>
  <c r="Q23" i="26"/>
  <c r="R23" i="26"/>
  <c r="W23" i="26"/>
  <c r="P24" i="26"/>
  <c r="Q24" i="26"/>
  <c r="R24" i="26"/>
  <c r="W24" i="26"/>
  <c r="P25" i="26"/>
  <c r="Q25" i="26"/>
  <c r="R25" i="26"/>
  <c r="W25" i="26"/>
  <c r="P26" i="26"/>
  <c r="Q26" i="26"/>
  <c r="R26" i="26"/>
  <c r="W26" i="26"/>
  <c r="P27" i="26"/>
  <c r="Q27" i="26"/>
  <c r="R27" i="26"/>
  <c r="W27" i="26"/>
  <c r="P28" i="26"/>
  <c r="Q28" i="26"/>
  <c r="R28" i="26"/>
  <c r="W28" i="26"/>
  <c r="P29" i="26"/>
  <c r="Q29" i="26"/>
  <c r="R29" i="26"/>
  <c r="W29" i="26"/>
  <c r="P30" i="26"/>
  <c r="Q30" i="26"/>
  <c r="R30" i="26"/>
  <c r="W30" i="26"/>
  <c r="P31" i="26"/>
  <c r="Q31" i="26"/>
  <c r="R31" i="26"/>
  <c r="W31" i="26"/>
  <c r="O31" i="26"/>
  <c r="O30" i="26"/>
  <c r="O29" i="26"/>
  <c r="O28" i="26"/>
  <c r="O27" i="26"/>
  <c r="O26" i="26"/>
  <c r="O25" i="26"/>
  <c r="O24" i="26"/>
  <c r="O23" i="26"/>
  <c r="O22" i="26"/>
  <c r="O21" i="26"/>
  <c r="O20" i="26"/>
  <c r="O19" i="26"/>
  <c r="O18" i="26"/>
  <c r="O17" i="26"/>
  <c r="O16" i="26"/>
  <c r="O15" i="26"/>
  <c r="O14" i="26"/>
  <c r="AC7" i="26"/>
  <c r="AC6" i="26"/>
  <c r="M7" i="26"/>
  <c r="M6" i="26"/>
  <c r="S33" i="26"/>
  <c r="S32" i="26"/>
  <c r="M11" i="26"/>
  <c r="M10" i="26"/>
  <c r="M9" i="26"/>
  <c r="M8" i="26"/>
  <c r="P14" i="25"/>
  <c r="Q14" i="25"/>
  <c r="R14" i="25"/>
  <c r="W14" i="25"/>
  <c r="P15" i="25"/>
  <c r="Q15" i="25"/>
  <c r="R15" i="25"/>
  <c r="W15" i="25"/>
  <c r="P16" i="25"/>
  <c r="Q16" i="25"/>
  <c r="R16" i="25"/>
  <c r="W16" i="25"/>
  <c r="P17" i="25"/>
  <c r="Q17" i="25"/>
  <c r="R17" i="25"/>
  <c r="W17" i="25"/>
  <c r="P18" i="25"/>
  <c r="Q18" i="25"/>
  <c r="R18" i="25"/>
  <c r="W18" i="25"/>
  <c r="P19" i="25"/>
  <c r="Q19" i="25"/>
  <c r="R19" i="25"/>
  <c r="W19" i="25"/>
  <c r="P20" i="25"/>
  <c r="Q20" i="25"/>
  <c r="R20" i="25"/>
  <c r="W20" i="25"/>
  <c r="P21" i="25"/>
  <c r="Q21" i="25"/>
  <c r="R21" i="25"/>
  <c r="W21" i="25"/>
  <c r="P22" i="25"/>
  <c r="Q22" i="25"/>
  <c r="R22" i="25"/>
  <c r="W22" i="25"/>
  <c r="P23" i="25"/>
  <c r="Q23" i="25"/>
  <c r="R23" i="25"/>
  <c r="W23" i="25"/>
  <c r="P24" i="25"/>
  <c r="Q24" i="25"/>
  <c r="R24" i="25"/>
  <c r="W24" i="25"/>
  <c r="P25" i="25"/>
  <c r="Q25" i="25"/>
  <c r="R25" i="25"/>
  <c r="W25" i="25"/>
  <c r="P26" i="25"/>
  <c r="Q26" i="25"/>
  <c r="R26" i="25"/>
  <c r="W26" i="25"/>
  <c r="P27" i="25"/>
  <c r="Q27" i="25"/>
  <c r="R27" i="25"/>
  <c r="W27" i="25"/>
  <c r="P28" i="25"/>
  <c r="Q28" i="25"/>
  <c r="R28" i="25"/>
  <c r="W28" i="25"/>
  <c r="P29" i="25"/>
  <c r="Q29" i="25"/>
  <c r="R29" i="25"/>
  <c r="W29" i="25"/>
  <c r="P30" i="25"/>
  <c r="Q30" i="25"/>
  <c r="R30" i="25"/>
  <c r="W30" i="25"/>
  <c r="P31" i="25"/>
  <c r="Q31" i="25"/>
  <c r="R31" i="25"/>
  <c r="W31" i="25"/>
  <c r="O31" i="25"/>
  <c r="O30" i="25"/>
  <c r="O29" i="25"/>
  <c r="O28" i="25"/>
  <c r="O27" i="25"/>
  <c r="O26" i="25"/>
  <c r="O25" i="25"/>
  <c r="O24" i="25"/>
  <c r="O23" i="25"/>
  <c r="O22" i="25"/>
  <c r="O21" i="25"/>
  <c r="O20" i="25"/>
  <c r="O19" i="25"/>
  <c r="O18" i="25"/>
  <c r="O17" i="25"/>
  <c r="O16" i="25"/>
  <c r="O15" i="25"/>
  <c r="O14" i="25"/>
  <c r="AC7" i="25"/>
  <c r="AC6" i="25"/>
  <c r="M7" i="25"/>
  <c r="M6" i="25"/>
  <c r="S33" i="25"/>
  <c r="S32" i="25"/>
  <c r="AF31" i="25"/>
  <c r="AF30" i="25"/>
  <c r="AF29" i="25"/>
  <c r="AF27" i="25"/>
  <c r="AF26" i="25"/>
  <c r="AF25" i="25"/>
  <c r="AF24" i="25"/>
  <c r="AF23" i="25"/>
  <c r="AF22" i="25"/>
  <c r="AF21" i="25"/>
  <c r="AF20" i="25"/>
  <c r="AF19" i="25"/>
  <c r="AF18" i="25"/>
  <c r="AF17" i="25"/>
  <c r="AF16" i="25"/>
  <c r="AF15" i="25"/>
  <c r="AF14" i="25"/>
  <c r="M11" i="25"/>
  <c r="M10" i="25"/>
  <c r="M9" i="25"/>
  <c r="M8" i="25"/>
  <c r="P14" i="24"/>
  <c r="Q14" i="24"/>
  <c r="R14" i="24"/>
  <c r="W14" i="24"/>
  <c r="P15" i="24"/>
  <c r="Q15" i="24"/>
  <c r="R15" i="24"/>
  <c r="W15" i="24"/>
  <c r="P16" i="24"/>
  <c r="Q16" i="24"/>
  <c r="R16" i="24"/>
  <c r="W16" i="24"/>
  <c r="P17" i="24"/>
  <c r="Q17" i="24"/>
  <c r="R17" i="24"/>
  <c r="W17" i="24"/>
  <c r="P18" i="24"/>
  <c r="Q18" i="24"/>
  <c r="R18" i="24"/>
  <c r="W18" i="24"/>
  <c r="P19" i="24"/>
  <c r="Q19" i="24"/>
  <c r="R19" i="24"/>
  <c r="W19" i="24"/>
  <c r="P20" i="24"/>
  <c r="Q20" i="24"/>
  <c r="R20" i="24"/>
  <c r="W20" i="24"/>
  <c r="P21" i="24"/>
  <c r="Q21" i="24"/>
  <c r="R21" i="24"/>
  <c r="W21" i="24"/>
  <c r="P22" i="24"/>
  <c r="Q22" i="24"/>
  <c r="R22" i="24"/>
  <c r="W22" i="24"/>
  <c r="P23" i="24"/>
  <c r="Q23" i="24"/>
  <c r="R23" i="24"/>
  <c r="W23" i="24"/>
  <c r="P24" i="24"/>
  <c r="Q24" i="24"/>
  <c r="R24" i="24"/>
  <c r="W24" i="24"/>
  <c r="P25" i="24"/>
  <c r="Q25" i="24"/>
  <c r="R25" i="24"/>
  <c r="W25" i="24"/>
  <c r="P26" i="24"/>
  <c r="Q26" i="24"/>
  <c r="R26" i="24"/>
  <c r="W26" i="24"/>
  <c r="P27" i="24"/>
  <c r="Q27" i="24"/>
  <c r="R27" i="24"/>
  <c r="W27" i="24"/>
  <c r="P28" i="24"/>
  <c r="Q28" i="24"/>
  <c r="R28" i="24"/>
  <c r="W28" i="24"/>
  <c r="P29" i="24"/>
  <c r="Q29" i="24"/>
  <c r="R29" i="24"/>
  <c r="W29" i="24"/>
  <c r="P30" i="24"/>
  <c r="Q30" i="24"/>
  <c r="R30" i="24"/>
  <c r="W30" i="24"/>
  <c r="P31" i="24"/>
  <c r="Q31" i="24"/>
  <c r="R31" i="24"/>
  <c r="W31" i="24"/>
  <c r="AC7" i="24"/>
  <c r="AC6" i="24"/>
  <c r="M7" i="24"/>
  <c r="O31" i="24"/>
  <c r="O30" i="24"/>
  <c r="O29" i="24"/>
  <c r="O28" i="24"/>
  <c r="O27" i="24"/>
  <c r="O26" i="24"/>
  <c r="O25" i="24"/>
  <c r="O24" i="24"/>
  <c r="O23" i="24"/>
  <c r="O22" i="24"/>
  <c r="O21" i="24"/>
  <c r="O20" i="24"/>
  <c r="O19" i="24"/>
  <c r="O18" i="24"/>
  <c r="O17" i="24"/>
  <c r="O16" i="24"/>
  <c r="O15" i="24"/>
  <c r="O14" i="24"/>
  <c r="M7" i="23"/>
  <c r="M6" i="24"/>
  <c r="S33" i="24"/>
  <c r="S32" i="24"/>
  <c r="M11" i="24"/>
  <c r="M10" i="24"/>
  <c r="M9" i="24"/>
  <c r="M8" i="24"/>
  <c r="P14" i="23"/>
  <c r="Q14" i="23"/>
  <c r="R14" i="23"/>
  <c r="W14" i="23"/>
  <c r="P15" i="23"/>
  <c r="Q15" i="23"/>
  <c r="R15" i="23"/>
  <c r="W15" i="23"/>
  <c r="P16" i="23"/>
  <c r="Q16" i="23"/>
  <c r="R16" i="23"/>
  <c r="W16" i="23"/>
  <c r="P17" i="23"/>
  <c r="Q17" i="23"/>
  <c r="R17" i="23"/>
  <c r="W17" i="23"/>
  <c r="P18" i="23"/>
  <c r="Q18" i="23"/>
  <c r="R18" i="23"/>
  <c r="W18" i="23"/>
  <c r="P19" i="23"/>
  <c r="Q19" i="23"/>
  <c r="R19" i="23"/>
  <c r="W19" i="23"/>
  <c r="P20" i="23"/>
  <c r="Q20" i="23"/>
  <c r="R20" i="23"/>
  <c r="W20" i="23"/>
  <c r="P21" i="23"/>
  <c r="Q21" i="23"/>
  <c r="R21" i="23"/>
  <c r="W21" i="23"/>
  <c r="P22" i="23"/>
  <c r="Q22" i="23"/>
  <c r="R22" i="23"/>
  <c r="W22" i="23"/>
  <c r="P23" i="23"/>
  <c r="Q23" i="23"/>
  <c r="R23" i="23"/>
  <c r="W23" i="23"/>
  <c r="P24" i="23"/>
  <c r="Q24" i="23"/>
  <c r="R24" i="23"/>
  <c r="W24" i="23"/>
  <c r="P25" i="23"/>
  <c r="Q25" i="23"/>
  <c r="R25" i="23"/>
  <c r="W25" i="23"/>
  <c r="P26" i="23"/>
  <c r="Q26" i="23"/>
  <c r="R26" i="23"/>
  <c r="W26" i="23"/>
  <c r="P27" i="23"/>
  <c r="Q27" i="23"/>
  <c r="R27" i="23"/>
  <c r="W27" i="23"/>
  <c r="P28" i="23"/>
  <c r="Q28" i="23"/>
  <c r="R28" i="23"/>
  <c r="W28" i="23"/>
  <c r="P29" i="23"/>
  <c r="Q29" i="23"/>
  <c r="R29" i="23"/>
  <c r="W29" i="23"/>
  <c r="P30" i="23"/>
  <c r="Q30" i="23"/>
  <c r="R30" i="23"/>
  <c r="W30" i="23"/>
  <c r="P31" i="23"/>
  <c r="Q31" i="23"/>
  <c r="R31" i="23"/>
  <c r="W31" i="23"/>
  <c r="O31" i="23"/>
  <c r="O30" i="23"/>
  <c r="O29" i="23"/>
  <c r="O28" i="23"/>
  <c r="O27" i="23"/>
  <c r="O26" i="23"/>
  <c r="O25" i="23"/>
  <c r="O24" i="23"/>
  <c r="O23" i="23"/>
  <c r="O22" i="23"/>
  <c r="O21" i="23"/>
  <c r="O20" i="23"/>
  <c r="O19" i="23"/>
  <c r="O18" i="23"/>
  <c r="O17" i="23"/>
  <c r="O16" i="23"/>
  <c r="O15" i="23"/>
  <c r="O14" i="23"/>
  <c r="AC7" i="23"/>
  <c r="AC6" i="23"/>
  <c r="M6" i="23"/>
  <c r="S33" i="23"/>
  <c r="S32" i="23"/>
  <c r="M11" i="23"/>
  <c r="M10" i="23"/>
  <c r="M9" i="23"/>
  <c r="M8" i="23"/>
  <c r="P14" i="22"/>
  <c r="Q14" i="22"/>
  <c r="R14" i="22"/>
  <c r="W14" i="22"/>
  <c r="P15" i="22"/>
  <c r="Q15" i="22"/>
  <c r="R15" i="22"/>
  <c r="W15" i="22"/>
  <c r="P16" i="22"/>
  <c r="Q16" i="22"/>
  <c r="R16" i="22"/>
  <c r="W16" i="22"/>
  <c r="P17" i="22"/>
  <c r="Q17" i="22"/>
  <c r="R17" i="22"/>
  <c r="W17" i="22"/>
  <c r="P18" i="22"/>
  <c r="Q18" i="22"/>
  <c r="R18" i="22"/>
  <c r="W18" i="22"/>
  <c r="P19" i="22"/>
  <c r="Q19" i="22"/>
  <c r="R19" i="22"/>
  <c r="W19" i="22"/>
  <c r="P20" i="22"/>
  <c r="Q20" i="22"/>
  <c r="R20" i="22"/>
  <c r="W20" i="22"/>
  <c r="P21" i="22"/>
  <c r="Q21" i="22"/>
  <c r="R21" i="22"/>
  <c r="W21" i="22"/>
  <c r="P22" i="22"/>
  <c r="Q22" i="22"/>
  <c r="R22" i="22"/>
  <c r="W22" i="22"/>
  <c r="P23" i="22"/>
  <c r="Q23" i="22"/>
  <c r="R23" i="22"/>
  <c r="W23" i="22"/>
  <c r="P24" i="22"/>
  <c r="Q24" i="22"/>
  <c r="R24" i="22"/>
  <c r="W24" i="22"/>
  <c r="P25" i="22"/>
  <c r="Q25" i="22"/>
  <c r="R25" i="22"/>
  <c r="W25" i="22"/>
  <c r="P26" i="22"/>
  <c r="Q26" i="22"/>
  <c r="R26" i="22"/>
  <c r="W26" i="22"/>
  <c r="P27" i="22"/>
  <c r="Q27" i="22"/>
  <c r="R27" i="22"/>
  <c r="W27" i="22"/>
  <c r="P28" i="22"/>
  <c r="Q28" i="22"/>
  <c r="R28" i="22"/>
  <c r="W28" i="22"/>
  <c r="P29" i="22"/>
  <c r="Q29" i="22"/>
  <c r="R29" i="22"/>
  <c r="W29" i="22"/>
  <c r="P30" i="22"/>
  <c r="Q30" i="22"/>
  <c r="R30" i="22"/>
  <c r="W30" i="22"/>
  <c r="P31" i="22"/>
  <c r="Q31" i="22"/>
  <c r="R31" i="22"/>
  <c r="W31" i="22"/>
  <c r="O31" i="22"/>
  <c r="O30" i="22"/>
  <c r="O29" i="22"/>
  <c r="O28" i="22"/>
  <c r="O27" i="22"/>
  <c r="O26" i="22"/>
  <c r="O25" i="22"/>
  <c r="O24" i="22"/>
  <c r="O23" i="22"/>
  <c r="O22" i="22"/>
  <c r="O21" i="22"/>
  <c r="O20" i="22"/>
  <c r="O19" i="22"/>
  <c r="O18" i="22"/>
  <c r="O17" i="22"/>
  <c r="O16" i="22"/>
  <c r="O15" i="22"/>
  <c r="O14" i="22"/>
  <c r="AC7" i="22"/>
  <c r="AC6" i="22"/>
  <c r="M8" i="22"/>
  <c r="M9" i="22"/>
  <c r="M7" i="22"/>
  <c r="M6" i="22"/>
  <c r="S33" i="22"/>
  <c r="S32" i="22"/>
  <c r="M11" i="22"/>
  <c r="M10" i="22"/>
  <c r="P14" i="21"/>
  <c r="Q14" i="21"/>
  <c r="R14" i="21"/>
  <c r="W14" i="21"/>
  <c r="P15" i="21"/>
  <c r="Q15" i="21"/>
  <c r="R15" i="21"/>
  <c r="W15" i="21"/>
  <c r="P16" i="21"/>
  <c r="Q16" i="21"/>
  <c r="R16" i="21"/>
  <c r="W16" i="21"/>
  <c r="P17" i="21"/>
  <c r="Q17" i="21"/>
  <c r="R17" i="21"/>
  <c r="W17" i="21"/>
  <c r="P18" i="21"/>
  <c r="Q18" i="21"/>
  <c r="R18" i="21"/>
  <c r="W18" i="21"/>
  <c r="P19" i="21"/>
  <c r="Q19" i="21"/>
  <c r="R19" i="21"/>
  <c r="W19" i="21"/>
  <c r="P20" i="21"/>
  <c r="Q20" i="21"/>
  <c r="R20" i="21"/>
  <c r="W20" i="21"/>
  <c r="P21" i="21"/>
  <c r="Q21" i="21"/>
  <c r="R21" i="21"/>
  <c r="W21" i="21"/>
  <c r="P22" i="21"/>
  <c r="Q22" i="21"/>
  <c r="R22" i="21"/>
  <c r="W22" i="21"/>
  <c r="P23" i="21"/>
  <c r="Q23" i="21"/>
  <c r="R23" i="21"/>
  <c r="W23" i="21"/>
  <c r="P24" i="21"/>
  <c r="Q24" i="21"/>
  <c r="R24" i="21"/>
  <c r="W24" i="21"/>
  <c r="P25" i="21"/>
  <c r="Q25" i="21"/>
  <c r="R25" i="21"/>
  <c r="W25" i="21"/>
  <c r="P26" i="21"/>
  <c r="Q26" i="21"/>
  <c r="R26" i="21"/>
  <c r="W26" i="21"/>
  <c r="P27" i="21"/>
  <c r="Q27" i="21"/>
  <c r="R27" i="21"/>
  <c r="W27" i="21"/>
  <c r="P28" i="21"/>
  <c r="Q28" i="21"/>
  <c r="R28" i="21"/>
  <c r="W28" i="21"/>
  <c r="P29" i="21"/>
  <c r="Q29" i="21"/>
  <c r="R29" i="21"/>
  <c r="W29" i="21"/>
  <c r="P30" i="21"/>
  <c r="Q30" i="21"/>
  <c r="R30" i="21"/>
  <c r="W30" i="21"/>
  <c r="P31" i="21"/>
  <c r="Q31" i="21"/>
  <c r="R31" i="21"/>
  <c r="W31" i="21"/>
  <c r="O20" i="21"/>
  <c r="O20" i="19"/>
  <c r="O31" i="21"/>
  <c r="O30" i="21"/>
  <c r="O29" i="21"/>
  <c r="O28" i="21"/>
  <c r="O27" i="21"/>
  <c r="O26" i="21"/>
  <c r="O25" i="21"/>
  <c r="O24" i="21"/>
  <c r="O23" i="21"/>
  <c r="O22" i="21"/>
  <c r="O21" i="21"/>
  <c r="O19" i="21"/>
  <c r="O18" i="21"/>
  <c r="O17" i="21"/>
  <c r="O16" i="21"/>
  <c r="O15" i="21"/>
  <c r="O14" i="21"/>
  <c r="AC7" i="21"/>
  <c r="AC6" i="21"/>
  <c r="M11" i="21"/>
  <c r="M7" i="21"/>
  <c r="M6" i="21"/>
  <c r="S33" i="21"/>
  <c r="S32" i="21"/>
  <c r="M10" i="21"/>
  <c r="M9" i="21"/>
  <c r="M8" i="21"/>
  <c r="P14" i="19"/>
  <c r="Q14" i="19"/>
  <c r="R14" i="19"/>
  <c r="W14" i="19"/>
  <c r="P15" i="19"/>
  <c r="Q15" i="19"/>
  <c r="R15" i="19"/>
  <c r="W15" i="19"/>
  <c r="P16" i="19"/>
  <c r="Q16" i="19"/>
  <c r="R16" i="19"/>
  <c r="W16" i="19"/>
  <c r="P17" i="19"/>
  <c r="Q17" i="19"/>
  <c r="R17" i="19"/>
  <c r="W17" i="19"/>
  <c r="P18" i="19"/>
  <c r="Q18" i="19"/>
  <c r="R18" i="19"/>
  <c r="W18" i="19"/>
  <c r="P19" i="19"/>
  <c r="Q19" i="19"/>
  <c r="R19" i="19"/>
  <c r="W19" i="19"/>
  <c r="P20" i="19"/>
  <c r="Q20" i="19"/>
  <c r="R20" i="19"/>
  <c r="W20" i="19"/>
  <c r="P21" i="19"/>
  <c r="Q21" i="19"/>
  <c r="R21" i="19"/>
  <c r="W21" i="19"/>
  <c r="P22" i="19"/>
  <c r="Q22" i="19"/>
  <c r="R22" i="19"/>
  <c r="W22" i="19"/>
  <c r="P23" i="19"/>
  <c r="Q23" i="19"/>
  <c r="R23" i="19"/>
  <c r="W23" i="19"/>
  <c r="P24" i="19"/>
  <c r="Q24" i="19"/>
  <c r="R24" i="19"/>
  <c r="W24" i="19"/>
  <c r="P25" i="19"/>
  <c r="Q25" i="19"/>
  <c r="R25" i="19"/>
  <c r="W25" i="19"/>
  <c r="P26" i="19"/>
  <c r="Q26" i="19"/>
  <c r="R26" i="19"/>
  <c r="W26" i="19"/>
  <c r="P27" i="19"/>
  <c r="Q27" i="19"/>
  <c r="R27" i="19"/>
  <c r="W27" i="19"/>
  <c r="P28" i="19"/>
  <c r="Q28" i="19"/>
  <c r="R28" i="19"/>
  <c r="W28" i="19"/>
  <c r="P29" i="19"/>
  <c r="Q29" i="19"/>
  <c r="R29" i="19"/>
  <c r="W29" i="19"/>
  <c r="P30" i="19"/>
  <c r="Q30" i="19"/>
  <c r="R30" i="19"/>
  <c r="W30" i="19"/>
  <c r="P31" i="19"/>
  <c r="Q31" i="19"/>
  <c r="R31" i="19"/>
  <c r="W31" i="19"/>
  <c r="O31" i="19"/>
  <c r="O30" i="19"/>
  <c r="O29" i="19"/>
  <c r="O28" i="19"/>
  <c r="O27" i="19"/>
  <c r="O26" i="19"/>
  <c r="O25" i="19"/>
  <c r="O24" i="19"/>
  <c r="O23" i="19"/>
  <c r="O22" i="19"/>
  <c r="O21" i="19"/>
  <c r="O19" i="19"/>
  <c r="AC7" i="19"/>
  <c r="AC6" i="19"/>
  <c r="M7" i="19"/>
  <c r="M6" i="19"/>
  <c r="O18" i="19"/>
  <c r="O17" i="19"/>
  <c r="O16" i="19"/>
  <c r="O15" i="19"/>
  <c r="O14" i="19"/>
  <c r="S33" i="19"/>
  <c r="S32" i="19"/>
  <c r="M11" i="19"/>
  <c r="M10" i="19"/>
  <c r="M9" i="19"/>
  <c r="M8" i="19"/>
  <c r="P14" i="18"/>
  <c r="Q14" i="18"/>
  <c r="R14" i="18"/>
  <c r="W14" i="18"/>
  <c r="P15" i="18"/>
  <c r="Q15" i="18"/>
  <c r="R15" i="18"/>
  <c r="W15" i="18"/>
  <c r="P16" i="18"/>
  <c r="Q16" i="18"/>
  <c r="R16" i="18"/>
  <c r="W16" i="18"/>
  <c r="P17" i="18"/>
  <c r="Q17" i="18"/>
  <c r="R17" i="18"/>
  <c r="W17" i="18"/>
  <c r="P18" i="18"/>
  <c r="Q18" i="18"/>
  <c r="R18" i="18"/>
  <c r="W18" i="18"/>
  <c r="P19" i="18"/>
  <c r="Q19" i="18"/>
  <c r="R19" i="18"/>
  <c r="W19" i="18"/>
  <c r="P20" i="18"/>
  <c r="Q20" i="18"/>
  <c r="R20" i="18"/>
  <c r="W20" i="18"/>
  <c r="P21" i="18"/>
  <c r="Q21" i="18"/>
  <c r="R21" i="18"/>
  <c r="W21" i="18"/>
  <c r="P22" i="18"/>
  <c r="Q22" i="18"/>
  <c r="R22" i="18"/>
  <c r="W22" i="18"/>
  <c r="P23" i="18"/>
  <c r="Q23" i="18"/>
  <c r="R23" i="18"/>
  <c r="W23" i="18"/>
  <c r="P24" i="18"/>
  <c r="Q24" i="18"/>
  <c r="R24" i="18"/>
  <c r="W24" i="18"/>
  <c r="P25" i="18"/>
  <c r="Q25" i="18"/>
  <c r="R25" i="18"/>
  <c r="W25" i="18"/>
  <c r="P26" i="18"/>
  <c r="Q26" i="18"/>
  <c r="R26" i="18"/>
  <c r="W26" i="18"/>
  <c r="P27" i="18"/>
  <c r="Q27" i="18"/>
  <c r="R27" i="18"/>
  <c r="W27" i="18"/>
  <c r="P28" i="18"/>
  <c r="Q28" i="18"/>
  <c r="R28" i="18"/>
  <c r="W28" i="18"/>
  <c r="P29" i="18"/>
  <c r="Q29" i="18"/>
  <c r="R29" i="18"/>
  <c r="W29" i="18"/>
  <c r="P30" i="18"/>
  <c r="Q30" i="18"/>
  <c r="R30" i="18"/>
  <c r="W30" i="18"/>
  <c r="P31" i="18"/>
  <c r="Q31" i="18"/>
  <c r="R31" i="18"/>
  <c r="W31" i="18"/>
  <c r="O31" i="18"/>
  <c r="O30" i="18"/>
  <c r="O29" i="18"/>
  <c r="O28" i="18"/>
  <c r="O27" i="18"/>
  <c r="O26" i="18"/>
  <c r="O25" i="18"/>
  <c r="O24" i="18"/>
  <c r="O23" i="18"/>
  <c r="O22" i="18"/>
  <c r="O21" i="18"/>
  <c r="O20" i="18"/>
  <c r="O19" i="18"/>
  <c r="O18" i="18"/>
  <c r="O17" i="18"/>
  <c r="O16" i="18"/>
  <c r="O15" i="18"/>
  <c r="O14" i="18"/>
  <c r="AC7" i="18"/>
  <c r="AC6" i="18"/>
  <c r="M7" i="18"/>
  <c r="M6" i="18"/>
  <c r="S33" i="18"/>
  <c r="S32" i="18"/>
  <c r="M11" i="18"/>
  <c r="M10" i="18"/>
  <c r="M9" i="18"/>
  <c r="M8" i="18"/>
  <c r="P14" i="17"/>
  <c r="Q14" i="17"/>
  <c r="R14" i="17"/>
  <c r="W14" i="17"/>
  <c r="P15" i="17"/>
  <c r="Q15" i="17"/>
  <c r="R15" i="17"/>
  <c r="W15" i="17"/>
  <c r="P16" i="17"/>
  <c r="Q16" i="17"/>
  <c r="R16" i="17"/>
  <c r="W16" i="17"/>
  <c r="P17" i="17"/>
  <c r="Q17" i="17"/>
  <c r="R17" i="17"/>
  <c r="W17" i="17"/>
  <c r="P18" i="17"/>
  <c r="Q18" i="17"/>
  <c r="R18" i="17"/>
  <c r="W18" i="17"/>
  <c r="P19" i="17"/>
  <c r="Q19" i="17"/>
  <c r="R19" i="17"/>
  <c r="W19" i="17"/>
  <c r="P20" i="17"/>
  <c r="Q20" i="17"/>
  <c r="R20" i="17"/>
  <c r="W20" i="17"/>
  <c r="P21" i="17"/>
  <c r="Q21" i="17"/>
  <c r="R21" i="17"/>
  <c r="W21" i="17"/>
  <c r="P22" i="17"/>
  <c r="Q22" i="17"/>
  <c r="R22" i="17"/>
  <c r="W22" i="17"/>
  <c r="P23" i="17"/>
  <c r="Q23" i="17"/>
  <c r="R23" i="17"/>
  <c r="W23" i="17"/>
  <c r="P24" i="17"/>
  <c r="Q24" i="17"/>
  <c r="R24" i="17"/>
  <c r="W24" i="17"/>
  <c r="P25" i="17"/>
  <c r="Q25" i="17"/>
  <c r="R25" i="17"/>
  <c r="W25" i="17"/>
  <c r="P26" i="17"/>
  <c r="Q26" i="17"/>
  <c r="R26" i="17"/>
  <c r="W26" i="17"/>
  <c r="P27" i="17"/>
  <c r="Q27" i="17"/>
  <c r="R27" i="17"/>
  <c r="W27" i="17"/>
  <c r="P28" i="17"/>
  <c r="Q28" i="17"/>
  <c r="R28" i="17"/>
  <c r="W28" i="17"/>
  <c r="P29" i="17"/>
  <c r="Q29" i="17"/>
  <c r="R29" i="17"/>
  <c r="W29" i="17"/>
  <c r="P30" i="17"/>
  <c r="Q30" i="17"/>
  <c r="R30" i="17"/>
  <c r="W30" i="17"/>
  <c r="P31" i="17"/>
  <c r="Q31" i="17"/>
  <c r="R31" i="17"/>
  <c r="W31" i="17"/>
  <c r="O31" i="17"/>
  <c r="O30" i="17"/>
  <c r="O29" i="17"/>
  <c r="O28" i="17"/>
  <c r="O27" i="17"/>
  <c r="O26" i="17"/>
  <c r="O25" i="17"/>
  <c r="O24" i="17"/>
  <c r="O23" i="17"/>
  <c r="O22" i="17"/>
  <c r="O21" i="17"/>
  <c r="O20" i="17"/>
  <c r="O19" i="17"/>
  <c r="O18" i="17"/>
  <c r="O17" i="17"/>
  <c r="O16" i="17"/>
  <c r="O15" i="17"/>
  <c r="O14" i="17"/>
  <c r="AC7" i="17"/>
  <c r="AC6" i="17"/>
  <c r="M6" i="17"/>
  <c r="S33" i="17"/>
  <c r="S32" i="17"/>
  <c r="M11" i="17"/>
  <c r="M10" i="17"/>
  <c r="M9" i="17"/>
  <c r="M8" i="17"/>
  <c r="P14" i="16"/>
  <c r="Q14" i="16"/>
  <c r="R14" i="16"/>
  <c r="W14" i="16"/>
  <c r="P15" i="16"/>
  <c r="Q15" i="16"/>
  <c r="R15" i="16"/>
  <c r="W15" i="16"/>
  <c r="P16" i="16"/>
  <c r="Q16" i="16"/>
  <c r="R16" i="16"/>
  <c r="W16" i="16"/>
  <c r="P17" i="16"/>
  <c r="Q17" i="16"/>
  <c r="R17" i="16"/>
  <c r="W17" i="16"/>
  <c r="P18" i="16"/>
  <c r="Q18" i="16"/>
  <c r="R18" i="16"/>
  <c r="W18" i="16"/>
  <c r="P19" i="16"/>
  <c r="Q19" i="16"/>
  <c r="R19" i="16"/>
  <c r="W19" i="16"/>
  <c r="P20" i="16"/>
  <c r="Q20" i="16"/>
  <c r="R20" i="16"/>
  <c r="W20" i="16"/>
  <c r="P21" i="16"/>
  <c r="Q21" i="16"/>
  <c r="R21" i="16"/>
  <c r="W21" i="16"/>
  <c r="P22" i="16"/>
  <c r="Q22" i="16"/>
  <c r="R22" i="16"/>
  <c r="W22" i="16"/>
  <c r="P23" i="16"/>
  <c r="Q23" i="16"/>
  <c r="R23" i="16"/>
  <c r="W23" i="16"/>
  <c r="P24" i="16"/>
  <c r="Q24" i="16"/>
  <c r="R24" i="16"/>
  <c r="W24" i="16"/>
  <c r="P25" i="16"/>
  <c r="Q25" i="16"/>
  <c r="R25" i="16"/>
  <c r="W25" i="16"/>
  <c r="P26" i="16"/>
  <c r="Q26" i="16"/>
  <c r="R26" i="16"/>
  <c r="W26" i="16"/>
  <c r="P27" i="16"/>
  <c r="Q27" i="16"/>
  <c r="R27" i="16"/>
  <c r="W27" i="16"/>
  <c r="P28" i="16"/>
  <c r="Q28" i="16"/>
  <c r="R28" i="16"/>
  <c r="W28" i="16"/>
  <c r="P29" i="16"/>
  <c r="Q29" i="16"/>
  <c r="R29" i="16"/>
  <c r="W29" i="16"/>
  <c r="P30" i="16"/>
  <c r="Q30" i="16"/>
  <c r="R30" i="16"/>
  <c r="W30" i="16"/>
  <c r="P31" i="16"/>
  <c r="Q31" i="16"/>
  <c r="R31" i="16"/>
  <c r="W31" i="16"/>
  <c r="O31" i="16"/>
  <c r="O30" i="16"/>
  <c r="O29" i="16"/>
  <c r="O28" i="16"/>
  <c r="O27" i="16"/>
  <c r="O26" i="16"/>
  <c r="O25" i="16"/>
  <c r="O24" i="16"/>
  <c r="O23" i="16"/>
  <c r="O22" i="16"/>
  <c r="O21" i="16"/>
  <c r="O20" i="16"/>
  <c r="O19" i="16"/>
  <c r="O18" i="16"/>
  <c r="O17" i="16"/>
  <c r="O16" i="16"/>
  <c r="O15" i="16"/>
  <c r="O14" i="16"/>
  <c r="AC7" i="16"/>
  <c r="AC6" i="16"/>
  <c r="M7" i="16"/>
  <c r="M6" i="16"/>
  <c r="S33" i="16"/>
  <c r="S32" i="16"/>
  <c r="M11" i="16"/>
  <c r="M10" i="16"/>
  <c r="M9" i="16"/>
  <c r="M8" i="16"/>
  <c r="P14" i="15"/>
  <c r="Q14" i="15"/>
  <c r="R14" i="15"/>
  <c r="W14" i="15"/>
  <c r="P15" i="15"/>
  <c r="Q15" i="15"/>
  <c r="R15" i="15"/>
  <c r="W15" i="15"/>
  <c r="P16" i="15"/>
  <c r="Q16" i="15"/>
  <c r="R16" i="15"/>
  <c r="W16" i="15"/>
  <c r="P17" i="15"/>
  <c r="Q17" i="15"/>
  <c r="R17" i="15"/>
  <c r="W17" i="15"/>
  <c r="P18" i="15"/>
  <c r="Q18" i="15"/>
  <c r="R18" i="15"/>
  <c r="W18" i="15"/>
  <c r="P19" i="15"/>
  <c r="Q19" i="15"/>
  <c r="R19" i="15"/>
  <c r="W19" i="15"/>
  <c r="P20" i="15"/>
  <c r="Q20" i="15"/>
  <c r="R20" i="15"/>
  <c r="W20" i="15"/>
  <c r="P21" i="15"/>
  <c r="Q21" i="15"/>
  <c r="R21" i="15"/>
  <c r="W21" i="15"/>
  <c r="P22" i="15"/>
  <c r="Q22" i="15"/>
  <c r="R22" i="15"/>
  <c r="W22" i="15"/>
  <c r="P23" i="15"/>
  <c r="Q23" i="15"/>
  <c r="R23" i="15"/>
  <c r="W23" i="15"/>
  <c r="P24" i="15"/>
  <c r="Q24" i="15"/>
  <c r="R24" i="15"/>
  <c r="W24" i="15"/>
  <c r="P25" i="15"/>
  <c r="Q25" i="15"/>
  <c r="R25" i="15"/>
  <c r="W25" i="15"/>
  <c r="P26" i="15"/>
  <c r="Q26" i="15"/>
  <c r="R26" i="15"/>
  <c r="W26" i="15"/>
  <c r="P27" i="15"/>
  <c r="Q27" i="15"/>
  <c r="R27" i="15"/>
  <c r="W27" i="15"/>
  <c r="P28" i="15"/>
  <c r="Q28" i="15"/>
  <c r="R28" i="15"/>
  <c r="W28" i="15"/>
  <c r="P29" i="15"/>
  <c r="Q29" i="15"/>
  <c r="R29" i="15"/>
  <c r="W29" i="15"/>
  <c r="P30" i="15"/>
  <c r="Q30" i="15"/>
  <c r="R30" i="15"/>
  <c r="W30" i="15"/>
  <c r="P31" i="15"/>
  <c r="Q31" i="15"/>
  <c r="R31" i="15"/>
  <c r="W31" i="15"/>
  <c r="O31" i="15"/>
  <c r="O30" i="15"/>
  <c r="O29" i="15"/>
  <c r="O28" i="15"/>
  <c r="O27" i="15"/>
  <c r="O26" i="15"/>
  <c r="O25" i="15"/>
  <c r="O24" i="15"/>
  <c r="O23" i="15"/>
  <c r="O22" i="15"/>
  <c r="O21" i="15"/>
  <c r="O20" i="15"/>
  <c r="O19" i="15"/>
  <c r="O18" i="15"/>
  <c r="O17" i="15"/>
  <c r="O16" i="15"/>
  <c r="O15" i="15"/>
  <c r="O14" i="15"/>
  <c r="AC7" i="15"/>
  <c r="AC6" i="15"/>
  <c r="M7" i="15"/>
  <c r="M6" i="15"/>
  <c r="S33" i="15"/>
  <c r="S32" i="15"/>
  <c r="M11" i="15"/>
  <c r="M10" i="15"/>
  <c r="M9" i="15"/>
  <c r="M8" i="15"/>
  <c r="O31" i="14"/>
  <c r="O30" i="14"/>
  <c r="O29" i="14"/>
  <c r="O28" i="14"/>
  <c r="O27" i="14"/>
  <c r="O26" i="14"/>
  <c r="O25" i="14"/>
  <c r="O24" i="14"/>
  <c r="O23" i="14"/>
  <c r="O22" i="14"/>
  <c r="O21" i="14"/>
  <c r="O20" i="14"/>
  <c r="O19" i="14"/>
  <c r="O18" i="14"/>
  <c r="O17" i="14"/>
  <c r="O16" i="14"/>
  <c r="O15" i="14"/>
  <c r="O14" i="14"/>
  <c r="AC7" i="14"/>
  <c r="AC6" i="14"/>
  <c r="M7" i="14"/>
  <c r="M6" i="14"/>
  <c r="S33" i="14"/>
  <c r="S32" i="14"/>
  <c r="M11" i="14"/>
  <c r="M10" i="14"/>
  <c r="M9" i="14"/>
  <c r="M8" i="14"/>
  <c r="P14" i="13"/>
  <c r="Q14" i="13"/>
  <c r="R14" i="13"/>
  <c r="W14" i="13"/>
  <c r="P15" i="13"/>
  <c r="Q15" i="13"/>
  <c r="R15" i="13"/>
  <c r="W15" i="13"/>
  <c r="P16" i="13"/>
  <c r="Q16" i="13"/>
  <c r="R16" i="13"/>
  <c r="W16" i="13"/>
  <c r="P17" i="13"/>
  <c r="Q17" i="13"/>
  <c r="R17" i="13"/>
  <c r="W17" i="13"/>
  <c r="P18" i="13"/>
  <c r="Q18" i="13"/>
  <c r="R18" i="13"/>
  <c r="W18" i="13"/>
  <c r="P19" i="13"/>
  <c r="Q19" i="13"/>
  <c r="R19" i="13"/>
  <c r="W19" i="13"/>
  <c r="P20" i="13"/>
  <c r="Q20" i="13"/>
  <c r="R20" i="13"/>
  <c r="W20" i="13"/>
  <c r="P21" i="13"/>
  <c r="Q21" i="13"/>
  <c r="R21" i="13"/>
  <c r="W21" i="13"/>
  <c r="P22" i="13"/>
  <c r="Q22" i="13"/>
  <c r="R22" i="13"/>
  <c r="W22" i="13"/>
  <c r="P23" i="13"/>
  <c r="Q23" i="13"/>
  <c r="R23" i="13"/>
  <c r="W23" i="13"/>
  <c r="P24" i="13"/>
  <c r="Q24" i="13"/>
  <c r="R24" i="13"/>
  <c r="W24" i="13"/>
  <c r="P25" i="13"/>
  <c r="Q25" i="13"/>
  <c r="R25" i="13"/>
  <c r="W25" i="13"/>
  <c r="P26" i="13"/>
  <c r="Q26" i="13"/>
  <c r="R26" i="13"/>
  <c r="W26" i="13"/>
  <c r="P27" i="13"/>
  <c r="Q27" i="13"/>
  <c r="R27" i="13"/>
  <c r="W27" i="13"/>
  <c r="P28" i="13"/>
  <c r="Q28" i="13"/>
  <c r="R28" i="13"/>
  <c r="W28" i="13"/>
  <c r="P29" i="13"/>
  <c r="Q29" i="13"/>
  <c r="R29" i="13"/>
  <c r="W29" i="13"/>
  <c r="P30" i="13"/>
  <c r="Q30" i="13"/>
  <c r="R30" i="13"/>
  <c r="W30" i="13"/>
  <c r="P31" i="13"/>
  <c r="Q31" i="13"/>
  <c r="R31" i="13"/>
  <c r="W31" i="13"/>
  <c r="O31" i="13"/>
  <c r="O30" i="13"/>
  <c r="O29" i="13"/>
  <c r="O28" i="13"/>
  <c r="O27" i="13"/>
  <c r="O26" i="13"/>
  <c r="O25" i="13"/>
  <c r="O24" i="13"/>
  <c r="O23" i="13"/>
  <c r="O22" i="13"/>
  <c r="O21" i="13"/>
  <c r="O20" i="13"/>
  <c r="O19" i="13"/>
  <c r="O18" i="13"/>
  <c r="O17" i="13"/>
  <c r="O16" i="13"/>
  <c r="O15" i="13"/>
  <c r="O14" i="13"/>
  <c r="AC7" i="13"/>
  <c r="AC6" i="13"/>
  <c r="M7" i="13"/>
  <c r="M6" i="13"/>
  <c r="S33" i="13"/>
  <c r="S32" i="13"/>
  <c r="M11" i="13"/>
  <c r="M10" i="13"/>
  <c r="M9" i="13"/>
  <c r="M8" i="13"/>
  <c r="P14" i="12"/>
  <c r="Q14" i="12"/>
  <c r="R14" i="12"/>
  <c r="W14" i="12"/>
  <c r="P15" i="12"/>
  <c r="Q15" i="12"/>
  <c r="R15" i="12"/>
  <c r="W15" i="12"/>
  <c r="P16" i="12"/>
  <c r="Q16" i="12"/>
  <c r="R16" i="12"/>
  <c r="W16" i="12"/>
  <c r="P17" i="12"/>
  <c r="Q17" i="12"/>
  <c r="R17" i="12"/>
  <c r="W17" i="12"/>
  <c r="P18" i="12"/>
  <c r="Q18" i="12"/>
  <c r="R18" i="12"/>
  <c r="W18" i="12"/>
  <c r="P19" i="12"/>
  <c r="Q19" i="12"/>
  <c r="R19" i="12"/>
  <c r="W19" i="12"/>
  <c r="P20" i="12"/>
  <c r="Q20" i="12"/>
  <c r="R20" i="12"/>
  <c r="W20" i="12"/>
  <c r="P21" i="12"/>
  <c r="Q21" i="12"/>
  <c r="R21" i="12"/>
  <c r="W21" i="12"/>
  <c r="P22" i="12"/>
  <c r="Q22" i="12"/>
  <c r="R22" i="12"/>
  <c r="W22" i="12"/>
  <c r="P23" i="12"/>
  <c r="Q23" i="12"/>
  <c r="R23" i="12"/>
  <c r="W23" i="12"/>
  <c r="P24" i="12"/>
  <c r="Q24" i="12"/>
  <c r="R24" i="12"/>
  <c r="W24" i="12"/>
  <c r="P25" i="12"/>
  <c r="Q25" i="12"/>
  <c r="R25" i="12"/>
  <c r="W25" i="12"/>
  <c r="P26" i="12"/>
  <c r="Q26" i="12"/>
  <c r="R26" i="12"/>
  <c r="W26" i="12"/>
  <c r="P27" i="12"/>
  <c r="Q27" i="12"/>
  <c r="R27" i="12"/>
  <c r="W27" i="12"/>
  <c r="P28" i="12"/>
  <c r="Q28" i="12"/>
  <c r="R28" i="12"/>
  <c r="W28" i="12"/>
  <c r="P29" i="12"/>
  <c r="Q29" i="12"/>
  <c r="R29" i="12"/>
  <c r="W29" i="12"/>
  <c r="P30" i="12"/>
  <c r="Q30" i="12"/>
  <c r="R30" i="12"/>
  <c r="W30" i="12"/>
  <c r="P31" i="12"/>
  <c r="Q31" i="12"/>
  <c r="R31" i="12"/>
  <c r="W31" i="12"/>
  <c r="O31" i="12"/>
  <c r="O30" i="12"/>
  <c r="O29" i="12"/>
  <c r="O28" i="12"/>
  <c r="O27" i="12"/>
  <c r="O26" i="12"/>
  <c r="O25" i="12"/>
  <c r="O24" i="12"/>
  <c r="O23" i="12"/>
  <c r="O22" i="12"/>
  <c r="O21" i="12"/>
  <c r="O20" i="12"/>
  <c r="O19" i="12"/>
  <c r="O18" i="12"/>
  <c r="O17" i="12"/>
  <c r="O16" i="12"/>
  <c r="O15" i="12"/>
  <c r="O14" i="12"/>
  <c r="AC7" i="12"/>
  <c r="AC6" i="12"/>
  <c r="M6" i="12"/>
  <c r="M7" i="12"/>
  <c r="S33" i="12"/>
  <c r="S32" i="12"/>
  <c r="M11" i="12"/>
  <c r="M10" i="12"/>
  <c r="M9" i="12"/>
  <c r="M8" i="12"/>
  <c r="O31" i="11"/>
  <c r="O30" i="11"/>
  <c r="O29" i="11"/>
  <c r="O28" i="11"/>
  <c r="O27" i="11"/>
  <c r="O26" i="11"/>
  <c r="O25" i="11"/>
  <c r="O24" i="11"/>
  <c r="O23" i="11"/>
  <c r="O22" i="11"/>
  <c r="O21" i="11"/>
  <c r="O20" i="11"/>
  <c r="O19" i="11"/>
  <c r="O18" i="11"/>
  <c r="O17" i="11"/>
  <c r="O16" i="11"/>
  <c r="O15" i="11"/>
  <c r="O14" i="11"/>
  <c r="AC7" i="11"/>
  <c r="AC6" i="11"/>
  <c r="M7" i="11"/>
  <c r="M6" i="11"/>
  <c r="S33" i="11"/>
  <c r="S32" i="11"/>
  <c r="M11" i="11"/>
  <c r="M10" i="11"/>
  <c r="M9" i="11"/>
  <c r="M8" i="11"/>
  <c r="P14" i="10"/>
  <c r="Q14" i="10"/>
  <c r="R14" i="10"/>
  <c r="W14" i="10"/>
  <c r="P15" i="10"/>
  <c r="Q15" i="10"/>
  <c r="R15" i="10"/>
  <c r="W15" i="10"/>
  <c r="P16" i="10"/>
  <c r="Q16" i="10"/>
  <c r="R16" i="10"/>
  <c r="W16" i="10"/>
  <c r="P17" i="10"/>
  <c r="Q17" i="10"/>
  <c r="R17" i="10"/>
  <c r="W17" i="10"/>
  <c r="P18" i="10"/>
  <c r="Q18" i="10"/>
  <c r="R18" i="10"/>
  <c r="W18" i="10"/>
  <c r="P19" i="10"/>
  <c r="Q19" i="10"/>
  <c r="R19" i="10"/>
  <c r="W19" i="10"/>
  <c r="P20" i="10"/>
  <c r="Q20" i="10"/>
  <c r="R20" i="10"/>
  <c r="W20" i="10"/>
  <c r="P21" i="10"/>
  <c r="Q21" i="10"/>
  <c r="R21" i="10"/>
  <c r="W21" i="10"/>
  <c r="P22" i="10"/>
  <c r="Q22" i="10"/>
  <c r="R22" i="10"/>
  <c r="W22" i="10"/>
  <c r="P23" i="10"/>
  <c r="Q23" i="10"/>
  <c r="R23" i="10"/>
  <c r="W23" i="10"/>
  <c r="P24" i="10"/>
  <c r="Q24" i="10"/>
  <c r="R24" i="10"/>
  <c r="W24" i="10"/>
  <c r="P25" i="10"/>
  <c r="Q25" i="10"/>
  <c r="R25" i="10"/>
  <c r="W25" i="10"/>
  <c r="P26" i="10"/>
  <c r="Q26" i="10"/>
  <c r="R26" i="10"/>
  <c r="W26" i="10"/>
  <c r="P27" i="10"/>
  <c r="Q27" i="10"/>
  <c r="R27" i="10"/>
  <c r="W27" i="10"/>
  <c r="P28" i="10"/>
  <c r="Q28" i="10"/>
  <c r="R28" i="10"/>
  <c r="W28" i="10"/>
  <c r="P29" i="10"/>
  <c r="Q29" i="10"/>
  <c r="R29" i="10"/>
  <c r="W29" i="10"/>
  <c r="P30" i="10"/>
  <c r="Q30" i="10"/>
  <c r="R30" i="10"/>
  <c r="W30" i="10"/>
  <c r="P31" i="10"/>
  <c r="Q31" i="10"/>
  <c r="R31" i="10"/>
  <c r="W31" i="10"/>
  <c r="O31" i="10"/>
  <c r="O30" i="10"/>
  <c r="O29" i="10"/>
  <c r="O28" i="10"/>
  <c r="O27" i="10"/>
  <c r="O26" i="10"/>
  <c r="O25" i="10"/>
  <c r="O24" i="10"/>
  <c r="O23" i="10"/>
  <c r="O22" i="10"/>
  <c r="O21" i="10"/>
  <c r="O20" i="10"/>
  <c r="O19" i="10"/>
  <c r="O18" i="10"/>
  <c r="O17" i="10"/>
  <c r="O16" i="10"/>
  <c r="O15" i="10"/>
  <c r="O14" i="10"/>
  <c r="AC7" i="10"/>
  <c r="AC6" i="10"/>
  <c r="M6" i="10"/>
  <c r="M7" i="10"/>
  <c r="M7" i="9"/>
  <c r="AC7" i="8"/>
  <c r="AC6" i="8"/>
  <c r="M7" i="8"/>
  <c r="M6" i="8"/>
  <c r="S33" i="10"/>
  <c r="S32" i="10"/>
  <c r="M11" i="10"/>
  <c r="M10" i="10"/>
  <c r="M9" i="10"/>
  <c r="M8" i="10"/>
  <c r="P14" i="8"/>
  <c r="Q14" i="8"/>
  <c r="R14" i="8"/>
  <c r="P15" i="8"/>
  <c r="Q15" i="8"/>
  <c r="R15" i="8"/>
  <c r="P16" i="8"/>
  <c r="Q16" i="8"/>
  <c r="R16" i="8"/>
  <c r="P17" i="8"/>
  <c r="Q17" i="8"/>
  <c r="R17" i="8"/>
  <c r="W17" i="8"/>
  <c r="P18" i="8"/>
  <c r="Q18" i="8"/>
  <c r="R18" i="8"/>
  <c r="W18" i="8"/>
  <c r="P19" i="8"/>
  <c r="Q19" i="8"/>
  <c r="R19" i="8"/>
  <c r="W19" i="8"/>
  <c r="P20" i="8"/>
  <c r="Q20" i="8"/>
  <c r="R20" i="8"/>
  <c r="W20" i="8"/>
  <c r="P21" i="8"/>
  <c r="Q21" i="8"/>
  <c r="R21" i="8"/>
  <c r="W21" i="8"/>
  <c r="P22" i="8"/>
  <c r="Q22" i="8"/>
  <c r="R22" i="8"/>
  <c r="W22" i="8"/>
  <c r="P23" i="8"/>
  <c r="Q23" i="8"/>
  <c r="R23" i="8"/>
  <c r="W23" i="8"/>
  <c r="P24" i="8"/>
  <c r="Q24" i="8"/>
  <c r="R24" i="8"/>
  <c r="W24" i="8"/>
  <c r="P25" i="8"/>
  <c r="Q25" i="8"/>
  <c r="R25" i="8"/>
  <c r="W25" i="8"/>
  <c r="P26" i="8"/>
  <c r="Q26" i="8"/>
  <c r="R26" i="8"/>
  <c r="W26" i="8"/>
  <c r="P27" i="8"/>
  <c r="Q27" i="8"/>
  <c r="R27" i="8"/>
  <c r="W27" i="8"/>
  <c r="P28" i="8"/>
  <c r="Q28" i="8"/>
  <c r="R28" i="8"/>
  <c r="W28" i="8"/>
  <c r="P29" i="8"/>
  <c r="Q29" i="8"/>
  <c r="R29" i="8"/>
  <c r="W29" i="8"/>
  <c r="P30" i="8"/>
  <c r="Q30" i="8"/>
  <c r="R30" i="8"/>
  <c r="W30" i="8"/>
  <c r="P31" i="8"/>
  <c r="Q31" i="8"/>
  <c r="R31" i="8"/>
  <c r="W31" i="8"/>
  <c r="O31" i="8"/>
  <c r="O30" i="8"/>
  <c r="O29" i="8"/>
  <c r="O28" i="8"/>
  <c r="O27" i="8"/>
  <c r="O26" i="8"/>
  <c r="O25" i="8"/>
  <c r="O24" i="8"/>
  <c r="O23" i="8"/>
  <c r="O22" i="8"/>
  <c r="O21" i="8"/>
  <c r="O20" i="8"/>
  <c r="O19" i="8"/>
  <c r="O18" i="8"/>
  <c r="O17" i="8"/>
  <c r="O16" i="8"/>
  <c r="O15" i="8"/>
  <c r="O14" i="8"/>
  <c r="AC7" i="9"/>
  <c r="AC6" i="9"/>
  <c r="S33" i="9"/>
  <c r="S32" i="9"/>
  <c r="W31" i="9"/>
  <c r="R31" i="9"/>
  <c r="Q31" i="9"/>
  <c r="P31" i="9"/>
  <c r="O31" i="9"/>
  <c r="W30" i="9"/>
  <c r="R30" i="9"/>
  <c r="Q30" i="9"/>
  <c r="P30" i="9"/>
  <c r="O30" i="9"/>
  <c r="W29" i="9"/>
  <c r="R29" i="9"/>
  <c r="Q29" i="9"/>
  <c r="P29" i="9"/>
  <c r="O29" i="9"/>
  <c r="W28" i="9"/>
  <c r="R28" i="9"/>
  <c r="Q28" i="9"/>
  <c r="P28" i="9"/>
  <c r="O28" i="9"/>
  <c r="W27" i="9"/>
  <c r="R27" i="9"/>
  <c r="Q27" i="9"/>
  <c r="P27" i="9"/>
  <c r="O27" i="9"/>
  <c r="W26" i="9"/>
  <c r="R26" i="9"/>
  <c r="Q26" i="9"/>
  <c r="P26" i="9"/>
  <c r="O26" i="9"/>
  <c r="W25" i="9"/>
  <c r="R25" i="9"/>
  <c r="Q25" i="9"/>
  <c r="P25" i="9"/>
  <c r="O25" i="9"/>
  <c r="W24" i="9"/>
  <c r="R24" i="9"/>
  <c r="Q24" i="9"/>
  <c r="P24" i="9"/>
  <c r="O24" i="9"/>
  <c r="W23" i="9"/>
  <c r="R23" i="9"/>
  <c r="Q23" i="9"/>
  <c r="P23" i="9"/>
  <c r="O23" i="9"/>
  <c r="W22" i="9"/>
  <c r="R22" i="9"/>
  <c r="Q22" i="9"/>
  <c r="P22" i="9"/>
  <c r="O22" i="9"/>
  <c r="W21" i="9"/>
  <c r="R21" i="9"/>
  <c r="Q21" i="9"/>
  <c r="P21" i="9"/>
  <c r="O21" i="9"/>
  <c r="W20" i="9"/>
  <c r="R20" i="9"/>
  <c r="Q20" i="9"/>
  <c r="P20" i="9"/>
  <c r="O20" i="9"/>
  <c r="W19" i="9"/>
  <c r="R19" i="9"/>
  <c r="Q19" i="9"/>
  <c r="P19" i="9"/>
  <c r="O19" i="9"/>
  <c r="W18" i="9"/>
  <c r="R18" i="9"/>
  <c r="Q18" i="9"/>
  <c r="P18" i="9"/>
  <c r="O18" i="9"/>
  <c r="W17" i="9"/>
  <c r="R17" i="9"/>
  <c r="Q17" i="9"/>
  <c r="P17" i="9"/>
  <c r="O17" i="9"/>
  <c r="W16" i="9"/>
  <c r="R16" i="9"/>
  <c r="Q16" i="9"/>
  <c r="P16" i="9"/>
  <c r="O16" i="9"/>
  <c r="W15" i="9"/>
  <c r="R15" i="9"/>
  <c r="Q15" i="9"/>
  <c r="P15" i="9"/>
  <c r="O15" i="9"/>
  <c r="W14" i="9"/>
  <c r="R14" i="9"/>
  <c r="Q14" i="9"/>
  <c r="P14" i="9"/>
  <c r="O14" i="9"/>
  <c r="M11" i="9"/>
  <c r="M10" i="9"/>
  <c r="M9" i="9"/>
  <c r="M8" i="9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S32" i="8"/>
  <c r="S33" i="8"/>
  <c r="M11" i="8"/>
  <c r="M10" i="8"/>
  <c r="M9" i="8"/>
  <c r="M8" i="8"/>
  <c r="AF39" i="7"/>
  <c r="AA39" i="7"/>
  <c r="V39" i="7"/>
  <c r="Q39" i="7"/>
  <c r="L39" i="7"/>
  <c r="G39" i="7"/>
  <c r="AF38" i="7"/>
  <c r="AA38" i="7"/>
  <c r="V38" i="7"/>
  <c r="Q38" i="7"/>
  <c r="L38" i="7"/>
  <c r="G38" i="7"/>
  <c r="AF37" i="7"/>
  <c r="AA37" i="7"/>
  <c r="V37" i="7"/>
  <c r="Q37" i="7"/>
  <c r="L37" i="7"/>
  <c r="G37" i="7"/>
  <c r="AF36" i="7"/>
  <c r="AA36" i="7"/>
  <c r="V36" i="7"/>
  <c r="Q36" i="7"/>
  <c r="L36" i="7"/>
  <c r="G36" i="7"/>
  <c r="AF35" i="7"/>
  <c r="AA35" i="7"/>
  <c r="V35" i="7"/>
  <c r="Q35" i="7"/>
  <c r="L35" i="7"/>
  <c r="G35" i="7"/>
  <c r="AF34" i="7"/>
  <c r="AA34" i="7"/>
  <c r="V34" i="7"/>
  <c r="Q34" i="7"/>
  <c r="G34" i="7"/>
  <c r="AF33" i="7"/>
  <c r="AA33" i="7"/>
  <c r="V33" i="7"/>
  <c r="Q33" i="7"/>
  <c r="G33" i="7"/>
  <c r="AF32" i="7"/>
  <c r="AA32" i="7"/>
  <c r="V32" i="7"/>
  <c r="Q32" i="7"/>
  <c r="G32" i="7"/>
  <c r="AF31" i="7"/>
  <c r="AA31" i="7"/>
  <c r="V31" i="7"/>
  <c r="Q31" i="7"/>
  <c r="G31" i="7"/>
  <c r="AF30" i="7"/>
  <c r="AA30" i="7"/>
  <c r="V30" i="7"/>
  <c r="Q30" i="7"/>
  <c r="G30" i="7"/>
  <c r="AF29" i="7"/>
  <c r="AA29" i="7"/>
  <c r="V29" i="7"/>
  <c r="Q29" i="7"/>
  <c r="G29" i="7"/>
  <c r="AF28" i="7"/>
  <c r="AA28" i="7"/>
  <c r="V28" i="7"/>
  <c r="Q28" i="7"/>
  <c r="G28" i="7"/>
  <c r="AF27" i="7"/>
  <c r="AA27" i="7"/>
  <c r="V27" i="7"/>
  <c r="Q27" i="7"/>
  <c r="G27" i="7"/>
  <c r="AF26" i="7"/>
  <c r="AA26" i="7"/>
  <c r="V26" i="7"/>
  <c r="Q26" i="7"/>
  <c r="G26" i="7"/>
  <c r="AF25" i="7"/>
  <c r="AA25" i="7"/>
  <c r="V25" i="7"/>
  <c r="Q25" i="7"/>
  <c r="G25" i="7"/>
  <c r="AF24" i="7"/>
  <c r="AA24" i="7"/>
  <c r="V24" i="7"/>
  <c r="Q24" i="7"/>
  <c r="G24" i="7"/>
  <c r="AF23" i="7"/>
  <c r="AA23" i="7"/>
  <c r="V23" i="7"/>
  <c r="Q23" i="7"/>
  <c r="G23" i="7"/>
  <c r="AF22" i="7"/>
  <c r="AA22" i="7"/>
  <c r="V22" i="7"/>
  <c r="Q22" i="7"/>
  <c r="G22" i="7"/>
  <c r="AF21" i="7"/>
  <c r="AA21" i="7"/>
  <c r="V21" i="7"/>
  <c r="Q21" i="7"/>
  <c r="G21" i="7"/>
  <c r="AF40" i="5"/>
  <c r="AF39" i="5"/>
  <c r="AF38" i="5"/>
  <c r="AF37" i="5"/>
  <c r="AF36" i="5"/>
  <c r="AF35" i="5"/>
  <c r="AF34" i="5"/>
  <c r="AF33" i="5"/>
  <c r="AF32" i="5"/>
  <c r="AF31" i="5"/>
  <c r="AF30" i="5"/>
  <c r="AF29" i="5"/>
  <c r="AF28" i="5"/>
  <c r="AF27" i="5"/>
  <c r="AF26" i="5"/>
  <c r="AF25" i="5"/>
  <c r="AF24" i="5"/>
  <c r="AF23" i="5"/>
  <c r="AF22" i="5"/>
  <c r="AA40" i="5"/>
  <c r="AA39" i="5"/>
  <c r="AA38" i="5"/>
  <c r="AA37" i="5"/>
  <c r="AA36" i="5"/>
  <c r="AA35" i="5"/>
  <c r="AA34" i="5"/>
  <c r="AA33" i="5"/>
  <c r="AA32" i="5"/>
  <c r="AA31" i="5"/>
  <c r="AA30" i="5"/>
  <c r="AA29" i="5"/>
  <c r="AA28" i="5"/>
  <c r="AA27" i="5"/>
  <c r="AA26" i="5"/>
  <c r="AA25" i="5"/>
  <c r="AA24" i="5"/>
  <c r="AA23" i="5"/>
  <c r="AA22" i="5"/>
  <c r="V40" i="5"/>
  <c r="V39" i="5"/>
  <c r="V38" i="5"/>
  <c r="V37" i="5"/>
  <c r="V36" i="5"/>
  <c r="V35" i="5"/>
  <c r="V34" i="5"/>
  <c r="V33" i="5"/>
  <c r="V32" i="5"/>
  <c r="V31" i="5"/>
  <c r="V30" i="5"/>
  <c r="V29" i="5"/>
  <c r="V28" i="5"/>
  <c r="V27" i="5"/>
  <c r="V26" i="5"/>
  <c r="V25" i="5"/>
  <c r="V24" i="5"/>
  <c r="V23" i="5"/>
  <c r="V22" i="5"/>
  <c r="Q40" i="5"/>
  <c r="Q39" i="5"/>
  <c r="Q38" i="5"/>
  <c r="Q37" i="5"/>
  <c r="Q36" i="5"/>
  <c r="Q35" i="5"/>
  <c r="Q34" i="5"/>
  <c r="Q33" i="5"/>
  <c r="Q32" i="5"/>
  <c r="Q31" i="5"/>
  <c r="Q30" i="5"/>
  <c r="Q29" i="5"/>
  <c r="Q28" i="5"/>
  <c r="Q27" i="5"/>
  <c r="Q26" i="5"/>
  <c r="Q25" i="5"/>
  <c r="Q24" i="5"/>
  <c r="Q23" i="5"/>
  <c r="Q22" i="5"/>
  <c r="L40" i="5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G23" i="5"/>
  <c r="G24" i="5"/>
  <c r="G25" i="5"/>
  <c r="G26" i="5"/>
  <c r="G27" i="5"/>
  <c r="G28" i="5"/>
  <c r="G29" i="5"/>
  <c r="G30" i="5"/>
  <c r="G31" i="5"/>
  <c r="G32" i="5"/>
  <c r="G33" i="5"/>
  <c r="G34" i="5"/>
  <c r="G35" i="5"/>
  <c r="G36" i="5"/>
  <c r="G37" i="5"/>
  <c r="G38" i="5"/>
  <c r="G39" i="5"/>
  <c r="G40" i="5"/>
  <c r="G22" i="5"/>
  <c r="J64" i="5"/>
  <c r="R64" i="5"/>
  <c r="J41" i="5"/>
  <c r="K41" i="5"/>
  <c r="K64" i="5" s="1"/>
  <c r="L41" i="5"/>
  <c r="L64" i="5" s="1"/>
  <c r="M41" i="5"/>
  <c r="M64" i="5" s="1"/>
  <c r="N41" i="5"/>
  <c r="N64" i="5" s="1"/>
  <c r="O41" i="5"/>
  <c r="O64" i="5" s="1"/>
  <c r="P41" i="5"/>
  <c r="P64" i="5" s="1"/>
  <c r="Q41" i="5"/>
  <c r="Q64" i="5" s="1"/>
  <c r="R41" i="5"/>
  <c r="S41" i="5"/>
  <c r="S64" i="5" s="1"/>
  <c r="T41" i="5"/>
  <c r="T64" i="5" s="1"/>
  <c r="U41" i="5"/>
  <c r="U64" i="5" s="1"/>
  <c r="V41" i="5"/>
  <c r="V64" i="5" s="1"/>
  <c r="W41" i="5"/>
  <c r="C41" i="5"/>
  <c r="C64" i="5" s="1"/>
  <c r="P31" i="3"/>
  <c r="Q31" i="3"/>
  <c r="R31" i="3"/>
  <c r="W31" i="3"/>
  <c r="P30" i="3"/>
  <c r="Q30" i="3"/>
  <c r="R30" i="3"/>
  <c r="W30" i="3"/>
  <c r="P29" i="3"/>
  <c r="Q29" i="3"/>
  <c r="R29" i="3"/>
  <c r="W29" i="3"/>
  <c r="P28" i="3"/>
  <c r="Q28" i="3"/>
  <c r="R28" i="3"/>
  <c r="W28" i="3"/>
  <c r="P27" i="3"/>
  <c r="Q27" i="3"/>
  <c r="R27" i="3"/>
  <c r="W27" i="3"/>
  <c r="P26" i="3"/>
  <c r="Q26" i="3"/>
  <c r="R26" i="3"/>
  <c r="W26" i="3"/>
  <c r="P25" i="3"/>
  <c r="Q25" i="3"/>
  <c r="R25" i="3"/>
  <c r="W25" i="3"/>
  <c r="P24" i="3"/>
  <c r="Q24" i="3"/>
  <c r="R24" i="3"/>
  <c r="W24" i="3"/>
  <c r="P23" i="3"/>
  <c r="Q23" i="3"/>
  <c r="R23" i="3"/>
  <c r="W23" i="3"/>
  <c r="P22" i="3"/>
  <c r="Q22" i="3"/>
  <c r="R22" i="3"/>
  <c r="W22" i="3"/>
  <c r="P21" i="3"/>
  <c r="Q21" i="3"/>
  <c r="R21" i="3"/>
  <c r="W21" i="3"/>
  <c r="P20" i="3"/>
  <c r="Q20" i="3"/>
  <c r="R20" i="3"/>
  <c r="W20" i="3"/>
  <c r="P19" i="3"/>
  <c r="Q19" i="3"/>
  <c r="R19" i="3"/>
  <c r="W19" i="3"/>
  <c r="P17" i="3"/>
  <c r="Q17" i="3"/>
  <c r="R17" i="3"/>
  <c r="W17" i="3"/>
  <c r="P16" i="3"/>
  <c r="Q16" i="3"/>
  <c r="R16" i="3"/>
  <c r="W16" i="3"/>
  <c r="P15" i="3"/>
  <c r="Q15" i="3"/>
  <c r="R15" i="3"/>
  <c r="W15" i="3"/>
  <c r="P14" i="3"/>
  <c r="Q14" i="3"/>
  <c r="R14" i="3"/>
  <c r="W14" i="3"/>
  <c r="O31" i="3"/>
  <c r="O30" i="3"/>
  <c r="O29" i="3"/>
  <c r="O28" i="3"/>
  <c r="O27" i="3"/>
  <c r="O26" i="3"/>
  <c r="O25" i="3"/>
  <c r="O24" i="3"/>
  <c r="O23" i="3"/>
  <c r="O22" i="3"/>
  <c r="O21" i="3"/>
  <c r="O20" i="3"/>
  <c r="O19" i="3"/>
  <c r="O18" i="3"/>
  <c r="O17" i="3"/>
  <c r="O16" i="3"/>
  <c r="O15" i="3"/>
  <c r="O14" i="3"/>
  <c r="M11" i="3"/>
  <c r="M10" i="3"/>
  <c r="AC7" i="3"/>
  <c r="M7" i="3"/>
  <c r="AC6" i="3"/>
  <c r="S17" i="8" l="1"/>
  <c r="S29" i="9"/>
  <c r="S16" i="8"/>
  <c r="S20" i="8"/>
  <c r="S24" i="8"/>
  <c r="S23" i="8"/>
  <c r="S17" i="10"/>
  <c r="S21" i="10"/>
  <c r="S25" i="10"/>
  <c r="S29" i="10"/>
  <c r="S21" i="9"/>
  <c r="S25" i="9"/>
  <c r="S16" i="9"/>
  <c r="S26" i="8"/>
  <c r="S29" i="8"/>
  <c r="S15" i="10"/>
  <c r="S19" i="10"/>
  <c r="S23" i="10"/>
  <c r="S27" i="10"/>
  <c r="S30" i="10"/>
  <c r="S28" i="10"/>
  <c r="S26" i="10"/>
  <c r="S31" i="10"/>
  <c r="S31" i="8"/>
  <c r="S30" i="8"/>
  <c r="S28" i="8"/>
  <c r="S27" i="9"/>
  <c r="S27" i="8"/>
  <c r="S25" i="8"/>
  <c r="S24" i="9"/>
  <c r="S24" i="10"/>
  <c r="S23" i="9"/>
  <c r="S22" i="8"/>
  <c r="S22" i="9"/>
  <c r="S22" i="10"/>
  <c r="S21" i="8"/>
  <c r="S20" i="9"/>
  <c r="S20" i="10"/>
  <c r="S19" i="8"/>
  <c r="S18" i="8"/>
  <c r="S18" i="10"/>
  <c r="S16" i="10"/>
  <c r="S15" i="9"/>
  <c r="S15" i="8"/>
  <c r="S14" i="8"/>
  <c r="S14" i="10"/>
  <c r="S31" i="9"/>
  <c r="S30" i="9"/>
  <c r="S28" i="9"/>
  <c r="S26" i="9"/>
  <c r="S19" i="9"/>
  <c r="S18" i="9"/>
  <c r="S17" i="9"/>
  <c r="S14" i="9"/>
  <c r="AE10" i="1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E8" i="1"/>
  <c r="M11" i="1"/>
  <c r="M10" i="1"/>
  <c r="M9" i="1"/>
  <c r="M8" i="1"/>
  <c r="AC7" i="1"/>
  <c r="AC6" i="1"/>
  <c r="M7" i="1"/>
  <c r="M6" i="1"/>
  <c r="C126" i="2"/>
  <c r="U126" i="2" s="1"/>
  <c r="V126" i="2" s="1"/>
  <c r="D126" i="2"/>
  <c r="E126" i="2"/>
  <c r="F126" i="2"/>
  <c r="G126" i="2"/>
  <c r="H126" i="2"/>
  <c r="I126" i="2"/>
  <c r="J126" i="2"/>
  <c r="K126" i="2"/>
  <c r="L126" i="2"/>
  <c r="M126" i="2"/>
  <c r="N126" i="2"/>
  <c r="O126" i="2"/>
  <c r="P126" i="2"/>
  <c r="Q126" i="2"/>
  <c r="R126" i="2"/>
  <c r="S126" i="2"/>
  <c r="T126" i="2"/>
  <c r="BM95" i="2"/>
  <c r="BS95" i="2" s="1"/>
  <c r="BM94" i="2"/>
  <c r="T124" i="2" s="1"/>
  <c r="BM93" i="2"/>
  <c r="BS93" i="2" s="1"/>
  <c r="BM92" i="2"/>
  <c r="BR92" i="2" s="1"/>
  <c r="BM91" i="2"/>
  <c r="BM90" i="2"/>
  <c r="BM89" i="2"/>
  <c r="BM88" i="2"/>
  <c r="BM87" i="2"/>
  <c r="BM86" i="2"/>
  <c r="BM85" i="2"/>
  <c r="BM84" i="2"/>
  <c r="BM83" i="2"/>
  <c r="BM82" i="2"/>
  <c r="S31" i="18" s="1"/>
  <c r="BM81" i="2"/>
  <c r="BM80" i="2"/>
  <c r="BM79" i="2"/>
  <c r="BM78" i="2"/>
  <c r="S31" i="14" s="1"/>
  <c r="BM77" i="2"/>
  <c r="T107" i="2" s="1"/>
  <c r="BM76" i="2"/>
  <c r="BM75" i="2"/>
  <c r="BM74" i="2"/>
  <c r="BS74" i="2" s="1"/>
  <c r="Y31" i="10" s="1"/>
  <c r="BM73" i="2"/>
  <c r="BM72" i="2"/>
  <c r="BM71" i="2"/>
  <c r="BB95" i="2"/>
  <c r="BH95" i="2" s="1"/>
  <c r="BB94" i="2"/>
  <c r="S124" i="2" s="1"/>
  <c r="BB93" i="2"/>
  <c r="S123" i="2" s="1"/>
  <c r="BB92" i="2"/>
  <c r="BG92" i="2" s="1"/>
  <c r="BB91" i="2"/>
  <c r="S30" i="28" s="1"/>
  <c r="BB90" i="2"/>
  <c r="BB89" i="2"/>
  <c r="BB88" i="2"/>
  <c r="S118" i="2" s="1"/>
  <c r="BB87" i="2"/>
  <c r="BB86" i="2"/>
  <c r="BB85" i="2"/>
  <c r="S30" i="22" s="1"/>
  <c r="BB84" i="2"/>
  <c r="BB83" i="2"/>
  <c r="S30" i="19" s="1"/>
  <c r="BB82" i="2"/>
  <c r="BB81" i="2"/>
  <c r="S30" i="17" s="1"/>
  <c r="BB80" i="2"/>
  <c r="BB79" i="2"/>
  <c r="BB78" i="2"/>
  <c r="S30" i="14" s="1"/>
  <c r="BB77" i="2"/>
  <c r="BB76" i="2"/>
  <c r="S30" i="31" s="1"/>
  <c r="BB75" i="2"/>
  <c r="BB74" i="2"/>
  <c r="BH74" i="2" s="1"/>
  <c r="Y30" i="10" s="1"/>
  <c r="BB73" i="2"/>
  <c r="BB72" i="2"/>
  <c r="BG72" i="2" s="1"/>
  <c r="X30" i="9" s="1"/>
  <c r="BB71" i="2"/>
  <c r="AQ95" i="2"/>
  <c r="AW95" i="2" s="1"/>
  <c r="AQ94" i="2"/>
  <c r="AW94" i="2" s="1"/>
  <c r="AQ93" i="2"/>
  <c r="R123" i="2" s="1"/>
  <c r="AQ92" i="2"/>
  <c r="AV92" i="2" s="1"/>
  <c r="AQ91" i="2"/>
  <c r="AQ90" i="2"/>
  <c r="R120" i="2" s="1"/>
  <c r="AQ89" i="2"/>
  <c r="AQ88" i="2"/>
  <c r="AQ87" i="2"/>
  <c r="AQ86" i="2"/>
  <c r="AQ85" i="2"/>
  <c r="AQ84" i="2"/>
  <c r="AQ83" i="2"/>
  <c r="AQ82" i="2"/>
  <c r="AQ81" i="2"/>
  <c r="R111" i="2" s="1"/>
  <c r="AQ80" i="2"/>
  <c r="AQ79" i="2"/>
  <c r="AQ78" i="2"/>
  <c r="S29" i="14" s="1"/>
  <c r="AQ77" i="2"/>
  <c r="S29" i="13" s="1"/>
  <c r="AQ76" i="2"/>
  <c r="S29" i="31" s="1"/>
  <c r="AQ75" i="2"/>
  <c r="AQ74" i="2"/>
  <c r="AW74" i="2" s="1"/>
  <c r="Y29" i="10" s="1"/>
  <c r="AQ73" i="2"/>
  <c r="AW73" i="2" s="1"/>
  <c r="AQ72" i="2"/>
  <c r="AV72" i="2" s="1"/>
  <c r="X29" i="9" s="1"/>
  <c r="AQ71" i="2"/>
  <c r="AF95" i="2"/>
  <c r="AL95" i="2" s="1"/>
  <c r="AF94" i="2"/>
  <c r="Q124" i="2" s="1"/>
  <c r="AF93" i="2"/>
  <c r="AL93" i="2" s="1"/>
  <c r="AF92" i="2"/>
  <c r="AL92" i="2" s="1"/>
  <c r="AF91" i="2"/>
  <c r="AF90" i="2"/>
  <c r="AF89" i="2"/>
  <c r="AF88" i="2"/>
  <c r="AF87" i="2"/>
  <c r="AF86" i="2"/>
  <c r="AF85" i="2"/>
  <c r="AF84" i="2"/>
  <c r="AF83" i="2"/>
  <c r="AF82" i="2"/>
  <c r="AF81" i="2"/>
  <c r="AF80" i="2"/>
  <c r="AF79" i="2"/>
  <c r="AF78" i="2"/>
  <c r="S28" i="14" s="1"/>
  <c r="AF77" i="2"/>
  <c r="AF76" i="2"/>
  <c r="AF75" i="2"/>
  <c r="AF74" i="2"/>
  <c r="AL74" i="2" s="1"/>
  <c r="Y28" i="10" s="1"/>
  <c r="AF73" i="2"/>
  <c r="AL73" i="2" s="1"/>
  <c r="AF72" i="2"/>
  <c r="Q102" i="2" s="1"/>
  <c r="AF71" i="2"/>
  <c r="U95" i="2"/>
  <c r="AA95" i="2" s="1"/>
  <c r="P95" i="2"/>
  <c r="U94" i="2"/>
  <c r="AA94" i="2" s="1"/>
  <c r="O94" i="2"/>
  <c r="U93" i="2"/>
  <c r="AA93" i="2" s="1"/>
  <c r="O123" i="2"/>
  <c r="U92" i="2"/>
  <c r="AA92" i="2" s="1"/>
  <c r="O92" i="2"/>
  <c r="U91" i="2"/>
  <c r="U90" i="2"/>
  <c r="U89" i="2"/>
  <c r="U88" i="2"/>
  <c r="S27" i="25" s="1"/>
  <c r="U87" i="2"/>
  <c r="U86" i="2"/>
  <c r="U85" i="2"/>
  <c r="S26" i="22"/>
  <c r="U84" i="2"/>
  <c r="U83" i="2"/>
  <c r="S27" i="19" s="1"/>
  <c r="U82" i="2"/>
  <c r="U81" i="2"/>
  <c r="P111" i="2" s="1"/>
  <c r="U80" i="2"/>
  <c r="U79" i="2"/>
  <c r="P109" i="2" s="1"/>
  <c r="U78" i="2"/>
  <c r="S27" i="14" s="1"/>
  <c r="U77" i="2"/>
  <c r="U76" i="2"/>
  <c r="S27" i="31" s="1"/>
  <c r="S26" i="31"/>
  <c r="U75" i="2"/>
  <c r="U74" i="2"/>
  <c r="O74" i="2"/>
  <c r="X26" i="10" s="1"/>
  <c r="U73" i="2"/>
  <c r="P103" i="2" s="1"/>
  <c r="P73" i="2"/>
  <c r="Y26" i="8" s="1"/>
  <c r="U72" i="2"/>
  <c r="AA72" i="2" s="1"/>
  <c r="Y27" i="9" s="1"/>
  <c r="U71" i="2"/>
  <c r="J71" i="2"/>
  <c r="BM65" i="2"/>
  <c r="N125" i="2" s="1"/>
  <c r="BM64" i="2"/>
  <c r="N124" i="2" s="1"/>
  <c r="BM63" i="2"/>
  <c r="N123" i="2" s="1"/>
  <c r="BM62" i="2"/>
  <c r="BR62" i="2" s="1"/>
  <c r="BM61" i="2"/>
  <c r="BM60" i="2"/>
  <c r="BM59" i="2"/>
  <c r="BM58" i="2"/>
  <c r="BM57" i="2"/>
  <c r="BM56" i="2"/>
  <c r="BM55" i="2"/>
  <c r="BM54" i="2"/>
  <c r="BM53" i="2"/>
  <c r="BM52" i="2"/>
  <c r="BM51" i="2"/>
  <c r="BM50" i="2"/>
  <c r="BM49" i="2"/>
  <c r="BM48" i="2"/>
  <c r="S25" i="14" s="1"/>
  <c r="BM47" i="2"/>
  <c r="BM46" i="2"/>
  <c r="S25" i="31" s="1"/>
  <c r="BM45" i="2"/>
  <c r="BM44" i="2"/>
  <c r="N104" i="2" s="1"/>
  <c r="BM43" i="2"/>
  <c r="BR43" i="2" s="1"/>
  <c r="X25" i="8" s="1"/>
  <c r="BM42" i="2"/>
  <c r="BR42" i="2" s="1"/>
  <c r="X25" i="9" s="1"/>
  <c r="BM41" i="2"/>
  <c r="BB65" i="2"/>
  <c r="BH65" i="2" s="1"/>
  <c r="BB64" i="2"/>
  <c r="BH64" i="2" s="1"/>
  <c r="BB63" i="2"/>
  <c r="BH63" i="2" s="1"/>
  <c r="BB62" i="2"/>
  <c r="BG62" i="2" s="1"/>
  <c r="BB61" i="2"/>
  <c r="BB60" i="2"/>
  <c r="BB59" i="2"/>
  <c r="BB58" i="2"/>
  <c r="BB57" i="2"/>
  <c r="BB56" i="2"/>
  <c r="BB55" i="2"/>
  <c r="BB54" i="2"/>
  <c r="BB53" i="2"/>
  <c r="BB52" i="2"/>
  <c r="BB51" i="2"/>
  <c r="BB50" i="2"/>
  <c r="BB49" i="2"/>
  <c r="BB48" i="2"/>
  <c r="S24" i="14" s="1"/>
  <c r="BB47" i="2"/>
  <c r="BB46" i="2"/>
  <c r="S24" i="31" s="1"/>
  <c r="BB45" i="2"/>
  <c r="BB44" i="2"/>
  <c r="BB43" i="2"/>
  <c r="BB42" i="2"/>
  <c r="BB41" i="2"/>
  <c r="AQ65" i="2"/>
  <c r="AW65" i="2" s="1"/>
  <c r="AQ64" i="2"/>
  <c r="AW64" i="2" s="1"/>
  <c r="AQ63" i="2"/>
  <c r="AW63" i="2" s="1"/>
  <c r="AQ62" i="2"/>
  <c r="L122" i="2" s="1"/>
  <c r="AQ61" i="2"/>
  <c r="L121" i="2" s="1"/>
  <c r="AQ60" i="2"/>
  <c r="AQ59" i="2"/>
  <c r="L119" i="2" s="1"/>
  <c r="AQ58" i="2"/>
  <c r="S23" i="25" s="1"/>
  <c r="AQ57" i="2"/>
  <c r="AQ56" i="2"/>
  <c r="AQ55" i="2"/>
  <c r="AQ54" i="2"/>
  <c r="AV54" i="2" s="1"/>
  <c r="X23" i="21" s="1"/>
  <c r="AQ53" i="2"/>
  <c r="AQ52" i="2"/>
  <c r="AQ51" i="2"/>
  <c r="AV51" i="2" s="1"/>
  <c r="X23" i="17" s="1"/>
  <c r="AQ50" i="2"/>
  <c r="S23" i="16" s="1"/>
  <c r="AQ49" i="2"/>
  <c r="AQ48" i="2"/>
  <c r="S23" i="14" s="1"/>
  <c r="AQ47" i="2"/>
  <c r="AQ46" i="2"/>
  <c r="S23" i="31" s="1"/>
  <c r="AQ45" i="2"/>
  <c r="AQ44" i="2"/>
  <c r="AW44" i="2" s="1"/>
  <c r="Y23" i="10" s="1"/>
  <c r="AQ43" i="2"/>
  <c r="AW43" i="2" s="1"/>
  <c r="AQ42" i="2"/>
  <c r="AQ41" i="2"/>
  <c r="AF65" i="2"/>
  <c r="AL65" i="2" s="1"/>
  <c r="AF64" i="2"/>
  <c r="AL64" i="2" s="1"/>
  <c r="AF63" i="2"/>
  <c r="AL63" i="2" s="1"/>
  <c r="AF62" i="2"/>
  <c r="AK62" i="2" s="1"/>
  <c r="AF61" i="2"/>
  <c r="AF60" i="2"/>
  <c r="AF59" i="2"/>
  <c r="K116" i="2"/>
  <c r="K112" i="2"/>
  <c r="K108" i="2"/>
  <c r="AL44" i="2"/>
  <c r="Y22" i="10" s="1"/>
  <c r="AL43" i="2"/>
  <c r="AK42" i="2"/>
  <c r="X22" i="9" s="1"/>
  <c r="U65" i="2"/>
  <c r="AA65" i="2" s="1"/>
  <c r="U64" i="2"/>
  <c r="AA64" i="2" s="1"/>
  <c r="U63" i="2"/>
  <c r="AA63" i="2" s="1"/>
  <c r="U62" i="2"/>
  <c r="Z62" i="2" s="1"/>
  <c r="U61" i="2"/>
  <c r="U60" i="2"/>
  <c r="U59" i="2"/>
  <c r="U58" i="2"/>
  <c r="U57" i="2"/>
  <c r="U56" i="2"/>
  <c r="U55" i="2"/>
  <c r="U54" i="2"/>
  <c r="U53" i="2"/>
  <c r="U52" i="2"/>
  <c r="U51" i="2"/>
  <c r="U50" i="2"/>
  <c r="U49" i="2"/>
  <c r="U48" i="2"/>
  <c r="S21" i="14" s="1"/>
  <c r="U47" i="2"/>
  <c r="U46" i="2"/>
  <c r="S21" i="31" s="1"/>
  <c r="U45" i="2"/>
  <c r="U44" i="2"/>
  <c r="AA44" i="2" s="1"/>
  <c r="Y21" i="10" s="1"/>
  <c r="U43" i="2"/>
  <c r="AA43" i="2" s="1"/>
  <c r="U42" i="2"/>
  <c r="Z42" i="2" s="1"/>
  <c r="X21" i="9" s="1"/>
  <c r="U41" i="2"/>
  <c r="J65" i="2"/>
  <c r="P65" i="2" s="1"/>
  <c r="J64" i="2"/>
  <c r="P64" i="2" s="1"/>
  <c r="J63" i="2"/>
  <c r="P63" i="2" s="1"/>
  <c r="J62" i="2"/>
  <c r="I122" i="2" s="1"/>
  <c r="J61" i="2"/>
  <c r="J60" i="2"/>
  <c r="J59" i="2"/>
  <c r="O59" i="2" s="1"/>
  <c r="X20" i="26" s="1"/>
  <c r="J58" i="2"/>
  <c r="J57" i="2"/>
  <c r="J56" i="2"/>
  <c r="J55" i="2"/>
  <c r="J54" i="2"/>
  <c r="J53" i="2"/>
  <c r="J52" i="2"/>
  <c r="J51" i="2"/>
  <c r="J50" i="2"/>
  <c r="J49" i="2"/>
  <c r="J48" i="2"/>
  <c r="S20" i="14" s="1"/>
  <c r="J47" i="2"/>
  <c r="J46" i="2"/>
  <c r="S20" i="31" s="1"/>
  <c r="J45" i="2"/>
  <c r="J44" i="2"/>
  <c r="P44" i="2" s="1"/>
  <c r="Y20" i="10" s="1"/>
  <c r="J43" i="2"/>
  <c r="P43" i="2" s="1"/>
  <c r="J42" i="2"/>
  <c r="I102" i="2" s="1"/>
  <c r="J41" i="2"/>
  <c r="P124" i="2" l="1"/>
  <c r="O62" i="2"/>
  <c r="BR72" i="2"/>
  <c r="X31" i="9" s="1"/>
  <c r="BP72" i="2"/>
  <c r="V31" i="9" s="1"/>
  <c r="BP76" i="2"/>
  <c r="BP80" i="2"/>
  <c r="V31" i="16" s="1"/>
  <c r="BP84" i="2"/>
  <c r="V31" i="21" s="1"/>
  <c r="BP88" i="2"/>
  <c r="V31" i="25" s="1"/>
  <c r="BP92" i="2"/>
  <c r="BP71" i="2"/>
  <c r="V31" i="3" s="1"/>
  <c r="BP79" i="2"/>
  <c r="V31" i="15" s="1"/>
  <c r="BP91" i="2"/>
  <c r="V31" i="28" s="1"/>
  <c r="BP73" i="2"/>
  <c r="V31" i="8" s="1"/>
  <c r="BP77" i="2"/>
  <c r="V31" i="13" s="1"/>
  <c r="BP81" i="2"/>
  <c r="V31" i="17" s="1"/>
  <c r="BP85" i="2"/>
  <c r="V31" i="22" s="1"/>
  <c r="BP89" i="2"/>
  <c r="V31" i="26" s="1"/>
  <c r="BP93" i="2"/>
  <c r="BP83" i="2"/>
  <c r="V31" i="19" s="1"/>
  <c r="BP95" i="2"/>
  <c r="BP74" i="2"/>
  <c r="V31" i="10" s="1"/>
  <c r="BP78" i="2"/>
  <c r="V31" i="14" s="1"/>
  <c r="BP82" i="2"/>
  <c r="V31" i="18" s="1"/>
  <c r="BP86" i="2"/>
  <c r="V31" i="23" s="1"/>
  <c r="BP90" i="2"/>
  <c r="V31" i="27" s="1"/>
  <c r="BP94" i="2"/>
  <c r="BP75" i="2"/>
  <c r="BP87" i="2"/>
  <c r="V31" i="24" s="1"/>
  <c r="O101" i="2"/>
  <c r="M75" i="2"/>
  <c r="M79" i="2"/>
  <c r="V26" i="15" s="1"/>
  <c r="M83" i="2"/>
  <c r="V26" i="19" s="1"/>
  <c r="M87" i="2"/>
  <c r="V26" i="24" s="1"/>
  <c r="M91" i="2"/>
  <c r="V26" i="28" s="1"/>
  <c r="M95" i="2"/>
  <c r="M78" i="2"/>
  <c r="V26" i="14" s="1"/>
  <c r="M86" i="2"/>
  <c r="V26" i="23" s="1"/>
  <c r="M72" i="2"/>
  <c r="V26" i="9" s="1"/>
  <c r="M76" i="2"/>
  <c r="M80" i="2"/>
  <c r="V26" i="16" s="1"/>
  <c r="M84" i="2"/>
  <c r="V26" i="21" s="1"/>
  <c r="M88" i="2"/>
  <c r="V26" i="25" s="1"/>
  <c r="M92" i="2"/>
  <c r="M71" i="2"/>
  <c r="V26" i="3" s="1"/>
  <c r="M82" i="2"/>
  <c r="V26" i="18" s="1"/>
  <c r="M94" i="2"/>
  <c r="M73" i="2"/>
  <c r="V26" i="8" s="1"/>
  <c r="M77" i="2"/>
  <c r="V26" i="13" s="1"/>
  <c r="M81" i="2"/>
  <c r="V26" i="17" s="1"/>
  <c r="M85" i="2"/>
  <c r="V26" i="22" s="1"/>
  <c r="M89" i="2"/>
  <c r="V26" i="26" s="1"/>
  <c r="M93" i="2"/>
  <c r="M74" i="2"/>
  <c r="V26" i="10" s="1"/>
  <c r="M90" i="2"/>
  <c r="V26" i="27" s="1"/>
  <c r="S101" i="2"/>
  <c r="BE75" i="2"/>
  <c r="BE79" i="2"/>
  <c r="V30" i="15" s="1"/>
  <c r="BE83" i="2"/>
  <c r="V30" i="19" s="1"/>
  <c r="BE87" i="2"/>
  <c r="V30" i="24" s="1"/>
  <c r="BE91" i="2"/>
  <c r="V30" i="28" s="1"/>
  <c r="BE95" i="2"/>
  <c r="BE82" i="2"/>
  <c r="V30" i="18" s="1"/>
  <c r="BE72" i="2"/>
  <c r="V30" i="9" s="1"/>
  <c r="BE76" i="2"/>
  <c r="BE80" i="2"/>
  <c r="V30" i="16" s="1"/>
  <c r="BE84" i="2"/>
  <c r="V30" i="21" s="1"/>
  <c r="BE88" i="2"/>
  <c r="V30" i="25" s="1"/>
  <c r="BE92" i="2"/>
  <c r="BE71" i="2"/>
  <c r="V30" i="3" s="1"/>
  <c r="BE74" i="2"/>
  <c r="V30" i="10" s="1"/>
  <c r="BE86" i="2"/>
  <c r="V30" i="23" s="1"/>
  <c r="BE94" i="2"/>
  <c r="BE73" i="2"/>
  <c r="V30" i="8" s="1"/>
  <c r="BE77" i="2"/>
  <c r="V30" i="13" s="1"/>
  <c r="BE81" i="2"/>
  <c r="V30" i="17" s="1"/>
  <c r="BE85" i="2"/>
  <c r="V30" i="22" s="1"/>
  <c r="BE89" i="2"/>
  <c r="V30" i="26" s="1"/>
  <c r="BE93" i="2"/>
  <c r="BE78" i="2"/>
  <c r="V30" i="14" s="1"/>
  <c r="BE90" i="2"/>
  <c r="V30" i="27" s="1"/>
  <c r="AI74" i="2"/>
  <c r="V28" i="10" s="1"/>
  <c r="AI78" i="2"/>
  <c r="V28" i="14" s="1"/>
  <c r="AI82" i="2"/>
  <c r="V28" i="18" s="1"/>
  <c r="AI86" i="2"/>
  <c r="V28" i="23" s="1"/>
  <c r="AI90" i="2"/>
  <c r="V28" i="27" s="1"/>
  <c r="AI94" i="2"/>
  <c r="AI77" i="2"/>
  <c r="V28" i="13" s="1"/>
  <c r="AI89" i="2"/>
  <c r="V28" i="26" s="1"/>
  <c r="AI75" i="2"/>
  <c r="AI79" i="2"/>
  <c r="V28" i="15" s="1"/>
  <c r="AI83" i="2"/>
  <c r="V28" i="19" s="1"/>
  <c r="AI87" i="2"/>
  <c r="V28" i="24" s="1"/>
  <c r="AI91" i="2"/>
  <c r="V28" i="28" s="1"/>
  <c r="AI95" i="2"/>
  <c r="AI73" i="2"/>
  <c r="V28" i="8" s="1"/>
  <c r="AI85" i="2"/>
  <c r="V28" i="22" s="1"/>
  <c r="AI72" i="2"/>
  <c r="V28" i="9" s="1"/>
  <c r="AI76" i="2"/>
  <c r="AI80" i="2"/>
  <c r="V28" i="16" s="1"/>
  <c r="AI84" i="2"/>
  <c r="V28" i="21" s="1"/>
  <c r="AI88" i="2"/>
  <c r="V28" i="25" s="1"/>
  <c r="AI92" i="2"/>
  <c r="AI71" i="2"/>
  <c r="V28" i="3" s="1"/>
  <c r="AI81" i="2"/>
  <c r="V28" i="17" s="1"/>
  <c r="AI93" i="2"/>
  <c r="BE42" i="2"/>
  <c r="V24" i="9" s="1"/>
  <c r="BE46" i="2"/>
  <c r="BE50" i="2"/>
  <c r="V24" i="16" s="1"/>
  <c r="BE54" i="2"/>
  <c r="V24" i="21" s="1"/>
  <c r="BE58" i="2"/>
  <c r="V24" i="25" s="1"/>
  <c r="BE62" i="2"/>
  <c r="BE41" i="2"/>
  <c r="V24" i="3" s="1"/>
  <c r="BE49" i="2"/>
  <c r="V24" i="15" s="1"/>
  <c r="BE61" i="2"/>
  <c r="V24" i="28" s="1"/>
  <c r="BE43" i="2"/>
  <c r="V24" i="8" s="1"/>
  <c r="BE47" i="2"/>
  <c r="V24" i="13" s="1"/>
  <c r="BE51" i="2"/>
  <c r="V24" i="17" s="1"/>
  <c r="BE55" i="2"/>
  <c r="V24" i="22" s="1"/>
  <c r="BE59" i="2"/>
  <c r="V24" i="26" s="1"/>
  <c r="BE63" i="2"/>
  <c r="BE45" i="2"/>
  <c r="BE65" i="2"/>
  <c r="BE44" i="2"/>
  <c r="V24" i="10" s="1"/>
  <c r="BE48" i="2"/>
  <c r="V24" i="14" s="1"/>
  <c r="BE52" i="2"/>
  <c r="V24" i="18" s="1"/>
  <c r="BE56" i="2"/>
  <c r="V24" i="23" s="1"/>
  <c r="BE60" i="2"/>
  <c r="V24" i="27" s="1"/>
  <c r="BE64" i="2"/>
  <c r="BE53" i="2"/>
  <c r="V24" i="19" s="1"/>
  <c r="BE57" i="2"/>
  <c r="V24" i="24" s="1"/>
  <c r="AT45" i="2"/>
  <c r="AT49" i="2"/>
  <c r="V23" i="15" s="1"/>
  <c r="AT53" i="2"/>
  <c r="V23" i="19" s="1"/>
  <c r="AT57" i="2"/>
  <c r="V23" i="24" s="1"/>
  <c r="AT61" i="2"/>
  <c r="V23" i="28" s="1"/>
  <c r="AT65" i="2"/>
  <c r="AT42" i="2"/>
  <c r="V23" i="9" s="1"/>
  <c r="AT46" i="2"/>
  <c r="AT50" i="2"/>
  <c r="V23" i="16" s="1"/>
  <c r="AT54" i="2"/>
  <c r="V23" i="21" s="1"/>
  <c r="AT58" i="2"/>
  <c r="V23" i="25" s="1"/>
  <c r="AT62" i="2"/>
  <c r="AT41" i="2"/>
  <c r="V23" i="3" s="1"/>
  <c r="AT43" i="2"/>
  <c r="V23" i="8" s="1"/>
  <c r="AT47" i="2"/>
  <c r="V23" i="13" s="1"/>
  <c r="AT51" i="2"/>
  <c r="V23" i="17" s="1"/>
  <c r="AT55" i="2"/>
  <c r="V23" i="22" s="1"/>
  <c r="AT59" i="2"/>
  <c r="V23" i="26" s="1"/>
  <c r="AT63" i="2"/>
  <c r="AT44" i="2"/>
  <c r="V23" i="10" s="1"/>
  <c r="AT48" i="2"/>
  <c r="V23" i="14" s="1"/>
  <c r="AT52" i="2"/>
  <c r="V23" i="18" s="1"/>
  <c r="AT56" i="2"/>
  <c r="V23" i="23" s="1"/>
  <c r="AT60" i="2"/>
  <c r="V23" i="27" s="1"/>
  <c r="AT64" i="2"/>
  <c r="X44" i="2"/>
  <c r="V21" i="10" s="1"/>
  <c r="X48" i="2"/>
  <c r="V21" i="14" s="1"/>
  <c r="X52" i="2"/>
  <c r="V21" i="18" s="1"/>
  <c r="X56" i="2"/>
  <c r="V21" i="23" s="1"/>
  <c r="X60" i="2"/>
  <c r="V21" i="27" s="1"/>
  <c r="X64" i="2"/>
  <c r="X51" i="2"/>
  <c r="V21" i="17" s="1"/>
  <c r="X45" i="2"/>
  <c r="X49" i="2"/>
  <c r="V21" i="15" s="1"/>
  <c r="X53" i="2"/>
  <c r="V21" i="19" s="1"/>
  <c r="X57" i="2"/>
  <c r="V21" i="24" s="1"/>
  <c r="X61" i="2"/>
  <c r="V21" i="28" s="1"/>
  <c r="X65" i="2"/>
  <c r="X43" i="2"/>
  <c r="V21" i="8" s="1"/>
  <c r="X55" i="2"/>
  <c r="V21" i="22" s="1"/>
  <c r="X63" i="2"/>
  <c r="X42" i="2"/>
  <c r="V21" i="9" s="1"/>
  <c r="X46" i="2"/>
  <c r="X50" i="2"/>
  <c r="V21" i="16" s="1"/>
  <c r="X54" i="2"/>
  <c r="V21" i="21" s="1"/>
  <c r="X58" i="2"/>
  <c r="V21" i="25" s="1"/>
  <c r="X62" i="2"/>
  <c r="X41" i="2"/>
  <c r="V21" i="3" s="1"/>
  <c r="X47" i="2"/>
  <c r="V21" i="13" s="1"/>
  <c r="X59" i="2"/>
  <c r="V21" i="26" s="1"/>
  <c r="O46" i="2"/>
  <c r="X20" i="31" s="1"/>
  <c r="O43" i="2"/>
  <c r="X20" i="8" s="1"/>
  <c r="M42" i="2"/>
  <c r="V20" i="9" s="1"/>
  <c r="M46" i="2"/>
  <c r="M50" i="2"/>
  <c r="V20" i="3" s="1"/>
  <c r="M54" i="2"/>
  <c r="V20" i="21" s="1"/>
  <c r="M58" i="2"/>
  <c r="V20" i="25" s="1"/>
  <c r="M62" i="2"/>
  <c r="M49" i="2"/>
  <c r="M57" i="2"/>
  <c r="V20" i="24" s="1"/>
  <c r="M41" i="2"/>
  <c r="M43" i="2"/>
  <c r="V20" i="8" s="1"/>
  <c r="M47" i="2"/>
  <c r="V20" i="13" s="1"/>
  <c r="M51" i="2"/>
  <c r="V20" i="17" s="1"/>
  <c r="M55" i="2"/>
  <c r="V20" i="22" s="1"/>
  <c r="M59" i="2"/>
  <c r="V20" i="26" s="1"/>
  <c r="M63" i="2"/>
  <c r="M65" i="2"/>
  <c r="M44" i="2"/>
  <c r="V20" i="10" s="1"/>
  <c r="M48" i="2"/>
  <c r="V20" i="14" s="1"/>
  <c r="M52" i="2"/>
  <c r="V20" i="18" s="1"/>
  <c r="M56" i="2"/>
  <c r="V20" i="23" s="1"/>
  <c r="M60" i="2"/>
  <c r="V20" i="27" s="1"/>
  <c r="M64" i="2"/>
  <c r="M45" i="2"/>
  <c r="M53" i="2"/>
  <c r="V20" i="19" s="1"/>
  <c r="M61" i="2"/>
  <c r="V20" i="28" s="1"/>
  <c r="X73" i="2"/>
  <c r="V27" i="8" s="1"/>
  <c r="X77" i="2"/>
  <c r="V27" i="13" s="1"/>
  <c r="X81" i="2"/>
  <c r="V27" i="17" s="1"/>
  <c r="X85" i="2"/>
  <c r="V27" i="22" s="1"/>
  <c r="X89" i="2"/>
  <c r="V27" i="26" s="1"/>
  <c r="X93" i="2"/>
  <c r="X80" i="2"/>
  <c r="V27" i="16" s="1"/>
  <c r="X84" i="2"/>
  <c r="V27" i="21" s="1"/>
  <c r="X71" i="2"/>
  <c r="V27" i="3" s="1"/>
  <c r="X74" i="2"/>
  <c r="V27" i="10" s="1"/>
  <c r="X78" i="2"/>
  <c r="V27" i="14" s="1"/>
  <c r="X82" i="2"/>
  <c r="V27" i="18" s="1"/>
  <c r="X86" i="2"/>
  <c r="V27" i="23" s="1"/>
  <c r="X90" i="2"/>
  <c r="V27" i="27" s="1"/>
  <c r="X94" i="2"/>
  <c r="X76" i="2"/>
  <c r="X88" i="2"/>
  <c r="V27" i="25" s="1"/>
  <c r="X75" i="2"/>
  <c r="X79" i="2"/>
  <c r="V27" i="15" s="1"/>
  <c r="X83" i="2"/>
  <c r="V27" i="19" s="1"/>
  <c r="X87" i="2"/>
  <c r="V27" i="24" s="1"/>
  <c r="X91" i="2"/>
  <c r="V27" i="28" s="1"/>
  <c r="X95" i="2"/>
  <c r="X72" i="2"/>
  <c r="V27" i="9" s="1"/>
  <c r="X92" i="2"/>
  <c r="AT74" i="2"/>
  <c r="V29" i="10" s="1"/>
  <c r="AT78" i="2"/>
  <c r="V29" i="14" s="1"/>
  <c r="AT82" i="2"/>
  <c r="V29" i="18" s="1"/>
  <c r="AT86" i="2"/>
  <c r="V29" i="23" s="1"/>
  <c r="AT90" i="2"/>
  <c r="V29" i="27" s="1"/>
  <c r="AT94" i="2"/>
  <c r="AT77" i="2"/>
  <c r="V29" i="13" s="1"/>
  <c r="AT85" i="2"/>
  <c r="V29" i="22" s="1"/>
  <c r="AT75" i="2"/>
  <c r="AT79" i="2"/>
  <c r="V29" i="15" s="1"/>
  <c r="AT83" i="2"/>
  <c r="V29" i="19" s="1"/>
  <c r="AT87" i="2"/>
  <c r="V29" i="24" s="1"/>
  <c r="AT91" i="2"/>
  <c r="V29" i="28" s="1"/>
  <c r="AT95" i="2"/>
  <c r="AT81" i="2"/>
  <c r="V29" i="17" s="1"/>
  <c r="AT93" i="2"/>
  <c r="AT72" i="2"/>
  <c r="V29" i="9" s="1"/>
  <c r="AT76" i="2"/>
  <c r="AT80" i="2"/>
  <c r="V29" i="16" s="1"/>
  <c r="AT84" i="2"/>
  <c r="V29" i="21" s="1"/>
  <c r="AT88" i="2"/>
  <c r="V29" i="25" s="1"/>
  <c r="AT92" i="2"/>
  <c r="AT71" i="2"/>
  <c r="V29" i="3" s="1"/>
  <c r="AT73" i="2"/>
  <c r="V29" i="8" s="1"/>
  <c r="AT89" i="2"/>
  <c r="V29" i="26" s="1"/>
  <c r="K119" i="2"/>
  <c r="AI42" i="2"/>
  <c r="V22" i="9" s="1"/>
  <c r="AI58" i="2"/>
  <c r="V22" i="25" s="1"/>
  <c r="AI57" i="2"/>
  <c r="V22" i="24" s="1"/>
  <c r="AI55" i="2"/>
  <c r="V22" i="22" s="1"/>
  <c r="AI61" i="2"/>
  <c r="V22" i="28" s="1"/>
  <c r="AI56" i="2"/>
  <c r="V22" i="23" s="1"/>
  <c r="AI65" i="2"/>
  <c r="AI51" i="2"/>
  <c r="V22" i="17" s="1"/>
  <c r="AI53" i="2"/>
  <c r="V22" i="19" s="1"/>
  <c r="AI46" i="2"/>
  <c r="AI62" i="2"/>
  <c r="AI43" i="2"/>
  <c r="V22" i="8" s="1"/>
  <c r="AI59" i="2"/>
  <c r="V22" i="26" s="1"/>
  <c r="AI44" i="2"/>
  <c r="V22" i="10" s="1"/>
  <c r="AI60" i="2"/>
  <c r="V22" i="27" s="1"/>
  <c r="AI45" i="2"/>
  <c r="AI52" i="2"/>
  <c r="V22" i="18" s="1"/>
  <c r="AI50" i="2"/>
  <c r="V22" i="16" s="1"/>
  <c r="AI41" i="2"/>
  <c r="V22" i="3" s="1"/>
  <c r="AI47" i="2"/>
  <c r="V22" i="13" s="1"/>
  <c r="AI63" i="2"/>
  <c r="AI48" i="2"/>
  <c r="V22" i="14" s="1"/>
  <c r="AI64" i="2"/>
  <c r="AI54" i="2"/>
  <c r="V22" i="21" s="1"/>
  <c r="AI49" i="2"/>
  <c r="V22" i="15" s="1"/>
  <c r="BP44" i="2"/>
  <c r="V25" i="10" s="1"/>
  <c r="BP48" i="2"/>
  <c r="V25" i="14" s="1"/>
  <c r="BP52" i="2"/>
  <c r="V25" i="18" s="1"/>
  <c r="BP56" i="2"/>
  <c r="V25" i="23" s="1"/>
  <c r="BP60" i="2"/>
  <c r="V25" i="27" s="1"/>
  <c r="BP64" i="2"/>
  <c r="BP42" i="2"/>
  <c r="V25" i="9" s="1"/>
  <c r="BP46" i="2"/>
  <c r="BP50" i="2"/>
  <c r="V25" i="16" s="1"/>
  <c r="BP54" i="2"/>
  <c r="V25" i="21" s="1"/>
  <c r="BP58" i="2"/>
  <c r="V25" i="25" s="1"/>
  <c r="BP62" i="2"/>
  <c r="BP41" i="2"/>
  <c r="V25" i="3" s="1"/>
  <c r="BP43" i="2"/>
  <c r="V25" i="8" s="1"/>
  <c r="BP47" i="2"/>
  <c r="V25" i="13" s="1"/>
  <c r="BP51" i="2"/>
  <c r="V25" i="17" s="1"/>
  <c r="BP55" i="2"/>
  <c r="V25" i="22" s="1"/>
  <c r="BP59" i="2"/>
  <c r="V25" i="26" s="1"/>
  <c r="BP63" i="2"/>
  <c r="BP45" i="2"/>
  <c r="BP49" i="2"/>
  <c r="V25" i="15" s="1"/>
  <c r="BP53" i="2"/>
  <c r="V25" i="19" s="1"/>
  <c r="BP57" i="2"/>
  <c r="V25" i="24" s="1"/>
  <c r="BP61" i="2"/>
  <c r="V25" i="28" s="1"/>
  <c r="BP65" i="2"/>
  <c r="S31" i="12"/>
  <c r="S31" i="31"/>
  <c r="S31" i="30"/>
  <c r="S31" i="11"/>
  <c r="S30" i="30"/>
  <c r="S30" i="11"/>
  <c r="S29" i="30"/>
  <c r="S29" i="11"/>
  <c r="AK76" i="2"/>
  <c r="S28" i="31"/>
  <c r="S28" i="30"/>
  <c r="S28" i="11"/>
  <c r="P105" i="2"/>
  <c r="S27" i="30"/>
  <c r="S27" i="11"/>
  <c r="P78" i="2"/>
  <c r="Y26" i="14" s="1"/>
  <c r="S26" i="14"/>
  <c r="S26" i="30"/>
  <c r="S26" i="11"/>
  <c r="S25" i="30"/>
  <c r="S25" i="11"/>
  <c r="S24" i="30"/>
  <c r="S24" i="11"/>
  <c r="L105" i="2"/>
  <c r="S23" i="30"/>
  <c r="S23" i="11"/>
  <c r="J105" i="2"/>
  <c r="S21" i="30"/>
  <c r="S21" i="11"/>
  <c r="I105" i="2"/>
  <c r="S20" i="30"/>
  <c r="S20" i="11"/>
  <c r="X20" i="12"/>
  <c r="BD52" i="2"/>
  <c r="BD48" i="2"/>
  <c r="U24" i="14" s="1"/>
  <c r="BD62" i="2"/>
  <c r="BD61" i="2"/>
  <c r="U24" i="28" s="1"/>
  <c r="BD63" i="2"/>
  <c r="BD65" i="2"/>
  <c r="BD60" i="2"/>
  <c r="U24" i="27" s="1"/>
  <c r="BD64" i="2"/>
  <c r="BD45" i="2"/>
  <c r="BD49" i="2"/>
  <c r="U24" i="15" s="1"/>
  <c r="BD53" i="2"/>
  <c r="U24" i="19" s="1"/>
  <c r="BD57" i="2"/>
  <c r="U24" i="24" s="1"/>
  <c r="BH44" i="2"/>
  <c r="Y24" i="10" s="1"/>
  <c r="BD44" i="2"/>
  <c r="U24" i="10" s="1"/>
  <c r="M116" i="2"/>
  <c r="BD56" i="2"/>
  <c r="U24" i="23" s="1"/>
  <c r="BG42" i="2"/>
  <c r="X24" i="9" s="1"/>
  <c r="BD42" i="2"/>
  <c r="U24" i="9" s="1"/>
  <c r="BD46" i="2"/>
  <c r="U24" i="31" s="1"/>
  <c r="BD50" i="2"/>
  <c r="U24" i="16" s="1"/>
  <c r="BD54" i="2"/>
  <c r="BD58" i="2"/>
  <c r="U24" i="25" s="1"/>
  <c r="BH43" i="2"/>
  <c r="BD43" i="2"/>
  <c r="U24" i="8" s="1"/>
  <c r="BD47" i="2"/>
  <c r="BD51" i="2"/>
  <c r="U24" i="17" s="1"/>
  <c r="BD55" i="2"/>
  <c r="U24" i="22" s="1"/>
  <c r="M119" i="2"/>
  <c r="BD59" i="2"/>
  <c r="AV62" i="2"/>
  <c r="T102" i="2"/>
  <c r="S113" i="2"/>
  <c r="AV73" i="2"/>
  <c r="X29" i="8" s="1"/>
  <c r="P113" i="2"/>
  <c r="O115" i="2"/>
  <c r="M103" i="2"/>
  <c r="AV59" i="2"/>
  <c r="X23" i="26" s="1"/>
  <c r="BS90" i="2"/>
  <c r="Y31" i="27" s="1"/>
  <c r="S31" i="27"/>
  <c r="BS75" i="2"/>
  <c r="BS79" i="2"/>
  <c r="Y31" i="15" s="1"/>
  <c r="S31" i="15"/>
  <c r="BS83" i="2"/>
  <c r="Y31" i="19" s="1"/>
  <c r="S31" i="19"/>
  <c r="BS87" i="2"/>
  <c r="Y31" i="24" s="1"/>
  <c r="S31" i="24"/>
  <c r="BS91" i="2"/>
  <c r="Y31" i="28" s="1"/>
  <c r="S31" i="28"/>
  <c r="T106" i="2"/>
  <c r="BS77" i="2"/>
  <c r="Y31" i="13" s="1"/>
  <c r="S31" i="13"/>
  <c r="BS81" i="2"/>
  <c r="Y31" i="17" s="1"/>
  <c r="S31" i="17"/>
  <c r="BS85" i="2"/>
  <c r="Y31" i="22" s="1"/>
  <c r="S31" i="22"/>
  <c r="BS89" i="2"/>
  <c r="Y31" i="26" s="1"/>
  <c r="S31" i="26"/>
  <c r="BS78" i="2"/>
  <c r="Y31" i="14" s="1"/>
  <c r="BS86" i="2"/>
  <c r="Y31" i="23" s="1"/>
  <c r="S31" i="23"/>
  <c r="T104" i="2"/>
  <c r="BR80" i="2"/>
  <c r="X31" i="16" s="1"/>
  <c r="S31" i="16"/>
  <c r="BR84" i="2"/>
  <c r="X31" i="21" s="1"/>
  <c r="S31" i="21"/>
  <c r="BR88" i="2"/>
  <c r="X31" i="25" s="1"/>
  <c r="S31" i="25"/>
  <c r="T122" i="2"/>
  <c r="T115" i="2"/>
  <c r="T112" i="2"/>
  <c r="S105" i="2"/>
  <c r="BH79" i="2"/>
  <c r="Y30" i="15" s="1"/>
  <c r="S30" i="15"/>
  <c r="BH87" i="2"/>
  <c r="Y30" i="24" s="1"/>
  <c r="S30" i="24"/>
  <c r="S122" i="2"/>
  <c r="S115" i="2"/>
  <c r="S102" i="2"/>
  <c r="BH82" i="2"/>
  <c r="S30" i="18"/>
  <c r="S116" i="2"/>
  <c r="S30" i="23"/>
  <c r="BG76" i="2"/>
  <c r="S30" i="12"/>
  <c r="BG80" i="2"/>
  <c r="X30" i="16" s="1"/>
  <c r="S30" i="16"/>
  <c r="BG84" i="2"/>
  <c r="X30" i="21" s="1"/>
  <c r="S30" i="21"/>
  <c r="BG88" i="2"/>
  <c r="X30" i="25" s="1"/>
  <c r="S30" i="25"/>
  <c r="S121" i="2"/>
  <c r="S117" i="2"/>
  <c r="S108" i="2"/>
  <c r="BH90" i="2"/>
  <c r="Y30" i="27" s="1"/>
  <c r="S30" i="27"/>
  <c r="S107" i="2"/>
  <c r="S30" i="13"/>
  <c r="S119" i="2"/>
  <c r="S30" i="26"/>
  <c r="S114" i="2"/>
  <c r="S111" i="2"/>
  <c r="AW78" i="2"/>
  <c r="Y29" i="14" s="1"/>
  <c r="AV81" i="2"/>
  <c r="X29" i="17" s="1"/>
  <c r="AW85" i="2"/>
  <c r="Y29" i="22" s="1"/>
  <c r="S29" i="22"/>
  <c r="AW89" i="2"/>
  <c r="Y29" i="26" s="1"/>
  <c r="S29" i="26"/>
  <c r="R107" i="2"/>
  <c r="AW75" i="2"/>
  <c r="AW79" i="2"/>
  <c r="Y29" i="15" s="1"/>
  <c r="S29" i="15"/>
  <c r="AW82" i="2"/>
  <c r="S29" i="18"/>
  <c r="R116" i="2"/>
  <c r="S29" i="23"/>
  <c r="AW90" i="2"/>
  <c r="Y29" i="27" s="1"/>
  <c r="S29" i="27"/>
  <c r="R103" i="2"/>
  <c r="AW81" i="2"/>
  <c r="Y29" i="17" s="1"/>
  <c r="S29" i="17"/>
  <c r="AV84" i="2"/>
  <c r="X29" i="21" s="1"/>
  <c r="S29" i="21"/>
  <c r="AV88" i="2"/>
  <c r="X29" i="25" s="1"/>
  <c r="S29" i="25"/>
  <c r="AV76" i="2"/>
  <c r="S29" i="12"/>
  <c r="R110" i="2"/>
  <c r="S29" i="16"/>
  <c r="R113" i="2"/>
  <c r="S29" i="19"/>
  <c r="AW87" i="2"/>
  <c r="Y29" i="24" s="1"/>
  <c r="S29" i="24"/>
  <c r="AW91" i="2"/>
  <c r="Y29" i="28" s="1"/>
  <c r="S29" i="28"/>
  <c r="R121" i="2"/>
  <c r="R118" i="2"/>
  <c r="AL80" i="2"/>
  <c r="Y28" i="16" s="1"/>
  <c r="S28" i="16"/>
  <c r="Q118" i="2"/>
  <c r="S28" i="25"/>
  <c r="AL77" i="2"/>
  <c r="Y28" i="13" s="1"/>
  <c r="S28" i="13"/>
  <c r="Q111" i="2"/>
  <c r="S28" i="17"/>
  <c r="AL85" i="2"/>
  <c r="Y28" i="22" s="1"/>
  <c r="S28" i="22"/>
  <c r="AL89" i="2"/>
  <c r="Y28" i="26" s="1"/>
  <c r="S28" i="26"/>
  <c r="AL84" i="2"/>
  <c r="Y28" i="21" s="1"/>
  <c r="S28" i="21"/>
  <c r="AK75" i="2"/>
  <c r="AL82" i="2"/>
  <c r="S28" i="18"/>
  <c r="AL86" i="2"/>
  <c r="Y28" i="23" s="1"/>
  <c r="S28" i="23"/>
  <c r="AL90" i="2"/>
  <c r="Y28" i="27" s="1"/>
  <c r="S28" i="27"/>
  <c r="Q122" i="2"/>
  <c r="Q119" i="2"/>
  <c r="Q108" i="2"/>
  <c r="Q105" i="2"/>
  <c r="AL76" i="2"/>
  <c r="Y28" i="31" s="1"/>
  <c r="S28" i="12"/>
  <c r="AK79" i="2"/>
  <c r="X28" i="15" s="1"/>
  <c r="S28" i="15"/>
  <c r="AK83" i="2"/>
  <c r="X28" i="19" s="1"/>
  <c r="S28" i="19"/>
  <c r="AL87" i="2"/>
  <c r="Y28" i="24" s="1"/>
  <c r="S28" i="24"/>
  <c r="AL91" i="2"/>
  <c r="Y28" i="28" s="1"/>
  <c r="S28" i="28"/>
  <c r="Q123" i="2"/>
  <c r="AA78" i="2"/>
  <c r="Y27" i="14" s="1"/>
  <c r="P107" i="2"/>
  <c r="S27" i="13"/>
  <c r="Z78" i="2"/>
  <c r="X27" i="14" s="1"/>
  <c r="AA82" i="2"/>
  <c r="S27" i="18"/>
  <c r="AA84" i="2"/>
  <c r="Y27" i="21" s="1"/>
  <c r="S27" i="21"/>
  <c r="AA86" i="2"/>
  <c r="Y27" i="23" s="1"/>
  <c r="S27" i="23"/>
  <c r="AA75" i="2"/>
  <c r="P110" i="2"/>
  <c r="S27" i="16"/>
  <c r="AA90" i="2"/>
  <c r="Y27" i="27" s="1"/>
  <c r="S27" i="27"/>
  <c r="Z94" i="2"/>
  <c r="P122" i="2"/>
  <c r="P118" i="2"/>
  <c r="P114" i="2"/>
  <c r="AA76" i="2"/>
  <c r="Y27" i="31" s="1"/>
  <c r="S27" i="12"/>
  <c r="AA79" i="2"/>
  <c r="Y27" i="15" s="1"/>
  <c r="S27" i="15"/>
  <c r="AA81" i="2"/>
  <c r="Y27" i="17" s="1"/>
  <c r="S27" i="17"/>
  <c r="AA85" i="2"/>
  <c r="Y27" i="22" s="1"/>
  <c r="S27" i="22"/>
  <c r="AA87" i="2"/>
  <c r="Y27" i="24" s="1"/>
  <c r="S27" i="24"/>
  <c r="AA89" i="2"/>
  <c r="Y27" i="26" s="1"/>
  <c r="S27" i="26"/>
  <c r="P121" i="2"/>
  <c r="S27" i="28"/>
  <c r="P115" i="2"/>
  <c r="P108" i="2"/>
  <c r="O106" i="2"/>
  <c r="S26" i="12"/>
  <c r="O78" i="2"/>
  <c r="X26" i="14" s="1"/>
  <c r="P79" i="2"/>
  <c r="Y26" i="15" s="1"/>
  <c r="S26" i="15"/>
  <c r="P81" i="2"/>
  <c r="Y26" i="17" s="1"/>
  <c r="S26" i="17"/>
  <c r="P83" i="2"/>
  <c r="Y26" i="19" s="1"/>
  <c r="S26" i="19"/>
  <c r="P87" i="2"/>
  <c r="Y26" i="24" s="1"/>
  <c r="S26" i="24"/>
  <c r="P89" i="2"/>
  <c r="Y26" i="26" s="1"/>
  <c r="S26" i="26"/>
  <c r="P91" i="2"/>
  <c r="Y26" i="28" s="1"/>
  <c r="S26" i="28"/>
  <c r="O125" i="2"/>
  <c r="P75" i="2"/>
  <c r="P77" i="2"/>
  <c r="Y26" i="13" s="1"/>
  <c r="S26" i="13"/>
  <c r="O80" i="2"/>
  <c r="X26" i="16" s="1"/>
  <c r="S26" i="16"/>
  <c r="O112" i="2"/>
  <c r="S26" i="18"/>
  <c r="O84" i="2"/>
  <c r="X26" i="21" s="1"/>
  <c r="S26" i="21"/>
  <c r="O86" i="2"/>
  <c r="X26" i="23" s="1"/>
  <c r="S26" i="23"/>
  <c r="O88" i="2"/>
  <c r="X26" i="25" s="1"/>
  <c r="S26" i="25"/>
  <c r="O120" i="2"/>
  <c r="S26" i="27"/>
  <c r="I110" i="2"/>
  <c r="S20" i="16"/>
  <c r="P53" i="2"/>
  <c r="Y20" i="19" s="1"/>
  <c r="S20" i="19"/>
  <c r="P56" i="2"/>
  <c r="Y20" i="23" s="1"/>
  <c r="S20" i="23"/>
  <c r="P47" i="2"/>
  <c r="Y20" i="13" s="1"/>
  <c r="S20" i="13"/>
  <c r="P51" i="2"/>
  <c r="Y20" i="17" s="1"/>
  <c r="S20" i="17"/>
  <c r="I114" i="2"/>
  <c r="S20" i="21"/>
  <c r="P57" i="2"/>
  <c r="Y20" i="24" s="1"/>
  <c r="S20" i="24"/>
  <c r="P60" i="2"/>
  <c r="Y20" i="27" s="1"/>
  <c r="S20" i="27"/>
  <c r="I123" i="2"/>
  <c r="O45" i="2"/>
  <c r="P48" i="2"/>
  <c r="Y20" i="14" s="1"/>
  <c r="O51" i="2"/>
  <c r="X20" i="17" s="1"/>
  <c r="O54" i="2"/>
  <c r="X20" i="21" s="1"/>
  <c r="I118" i="2"/>
  <c r="S20" i="25"/>
  <c r="P61" i="2"/>
  <c r="Y20" i="28" s="1"/>
  <c r="S20" i="28"/>
  <c r="I103" i="2"/>
  <c r="I106" i="2"/>
  <c r="S20" i="12"/>
  <c r="O49" i="2"/>
  <c r="X20" i="15" s="1"/>
  <c r="S20" i="15"/>
  <c r="P52" i="2"/>
  <c r="S20" i="18"/>
  <c r="P55" i="2"/>
  <c r="Y20" i="22" s="1"/>
  <c r="S20" i="22"/>
  <c r="P59" i="2"/>
  <c r="Y20" i="26" s="1"/>
  <c r="S20" i="26"/>
  <c r="AA47" i="2"/>
  <c r="Y21" i="13" s="1"/>
  <c r="S21" i="13"/>
  <c r="AA51" i="2"/>
  <c r="Y21" i="17" s="1"/>
  <c r="S21" i="17"/>
  <c r="AA59" i="2"/>
  <c r="Y21" i="26" s="1"/>
  <c r="S21" i="26"/>
  <c r="AA48" i="2"/>
  <c r="Y21" i="14" s="1"/>
  <c r="AA52" i="2"/>
  <c r="S21" i="18"/>
  <c r="AA56" i="2"/>
  <c r="Y21" i="23" s="1"/>
  <c r="S21" i="23"/>
  <c r="AA60" i="2"/>
  <c r="Y21" i="27" s="1"/>
  <c r="S21" i="27"/>
  <c r="J122" i="2"/>
  <c r="J116" i="2"/>
  <c r="AA45" i="2"/>
  <c r="Y21" i="30" s="1"/>
  <c r="AA49" i="2"/>
  <c r="Y21" i="15" s="1"/>
  <c r="S21" i="15"/>
  <c r="AA53" i="2"/>
  <c r="Y21" i="19" s="1"/>
  <c r="S21" i="19"/>
  <c r="AA57" i="2"/>
  <c r="Y21" i="24" s="1"/>
  <c r="S21" i="24"/>
  <c r="AA61" i="2"/>
  <c r="Y21" i="28" s="1"/>
  <c r="S21" i="28"/>
  <c r="J113" i="2"/>
  <c r="AA55" i="2"/>
  <c r="Y21" i="22" s="1"/>
  <c r="S21" i="22"/>
  <c r="Z46" i="2"/>
  <c r="S21" i="12"/>
  <c r="Z50" i="2"/>
  <c r="X21" i="16" s="1"/>
  <c r="S21" i="16"/>
  <c r="Z54" i="2"/>
  <c r="X21" i="21" s="1"/>
  <c r="S21" i="21"/>
  <c r="Z58" i="2"/>
  <c r="X21" i="25" s="1"/>
  <c r="S21" i="25"/>
  <c r="J123" i="2"/>
  <c r="J119" i="2"/>
  <c r="J111" i="2"/>
  <c r="AL49" i="2"/>
  <c r="Y22" i="15" s="1"/>
  <c r="S22" i="15"/>
  <c r="AL53" i="2"/>
  <c r="Y22" i="19" s="1"/>
  <c r="S22" i="19"/>
  <c r="AL57" i="2"/>
  <c r="Y22" i="24" s="1"/>
  <c r="S22" i="24"/>
  <c r="AL61" i="2"/>
  <c r="Y22" i="28" s="1"/>
  <c r="S22" i="28"/>
  <c r="K125" i="2"/>
  <c r="AK46" i="2"/>
  <c r="S22" i="12"/>
  <c r="AK50" i="2"/>
  <c r="X22" i="16" s="1"/>
  <c r="S22" i="16"/>
  <c r="AK54" i="2"/>
  <c r="X22" i="21" s="1"/>
  <c r="S22" i="21"/>
  <c r="AK58" i="2"/>
  <c r="X22" i="25" s="1"/>
  <c r="S22" i="25"/>
  <c r="K104" i="2"/>
  <c r="AL45" i="2"/>
  <c r="Y22" i="30" s="1"/>
  <c r="AL47" i="2"/>
  <c r="Y22" i="13" s="1"/>
  <c r="S22" i="13"/>
  <c r="AL51" i="2"/>
  <c r="Y22" i="17" s="1"/>
  <c r="S22" i="17"/>
  <c r="AL55" i="2"/>
  <c r="Y22" i="22" s="1"/>
  <c r="S22" i="22"/>
  <c r="AL59" i="2"/>
  <c r="Y22" i="26" s="1"/>
  <c r="S22" i="26"/>
  <c r="AL48" i="2"/>
  <c r="Y22" i="14" s="1"/>
  <c r="AL52" i="2"/>
  <c r="S22" i="18"/>
  <c r="AL56" i="2"/>
  <c r="Y22" i="23" s="1"/>
  <c r="S22" i="23"/>
  <c r="AL60" i="2"/>
  <c r="Y22" i="27" s="1"/>
  <c r="S22" i="27"/>
  <c r="K122" i="2"/>
  <c r="AW53" i="2"/>
  <c r="Y23" i="19" s="1"/>
  <c r="S23" i="19"/>
  <c r="AW56" i="2"/>
  <c r="Y23" i="23" s="1"/>
  <c r="S23" i="23"/>
  <c r="AW48" i="2"/>
  <c r="Y23" i="14" s="1"/>
  <c r="AW51" i="2"/>
  <c r="Y23" i="17" s="1"/>
  <c r="S23" i="17"/>
  <c r="L114" i="2"/>
  <c r="S23" i="21"/>
  <c r="AW57" i="2"/>
  <c r="Y23" i="24" s="1"/>
  <c r="S23" i="24"/>
  <c r="AW60" i="2"/>
  <c r="Y23" i="27" s="1"/>
  <c r="S23" i="27"/>
  <c r="L103" i="2"/>
  <c r="AW47" i="2"/>
  <c r="Y23" i="13" s="1"/>
  <c r="S23" i="13"/>
  <c r="AV45" i="2"/>
  <c r="AV49" i="2"/>
  <c r="X23" i="15" s="1"/>
  <c r="S23" i="15"/>
  <c r="AW61" i="2"/>
  <c r="Y23" i="28" s="1"/>
  <c r="S23" i="28"/>
  <c r="L108" i="2"/>
  <c r="AV46" i="2"/>
  <c r="S23" i="12"/>
  <c r="AW49" i="2"/>
  <c r="Y23" i="15" s="1"/>
  <c r="AW52" i="2"/>
  <c r="S23" i="18"/>
  <c r="AW55" i="2"/>
  <c r="Y23" i="22" s="1"/>
  <c r="S23" i="22"/>
  <c r="AW59" i="2"/>
  <c r="Y23" i="26" s="1"/>
  <c r="S23" i="26"/>
  <c r="L115" i="2"/>
  <c r="BG50" i="2"/>
  <c r="X24" i="16" s="1"/>
  <c r="S24" i="16"/>
  <c r="BG54" i="2"/>
  <c r="X24" i="21" s="1"/>
  <c r="S24" i="21"/>
  <c r="BG58" i="2"/>
  <c r="X24" i="25" s="1"/>
  <c r="S24" i="25"/>
  <c r="BH47" i="2"/>
  <c r="Y24" i="13" s="1"/>
  <c r="S24" i="13"/>
  <c r="BH51" i="2"/>
  <c r="Y24" i="17" s="1"/>
  <c r="S24" i="17"/>
  <c r="BH55" i="2"/>
  <c r="Y24" i="22" s="1"/>
  <c r="S24" i="22"/>
  <c r="BH59" i="2"/>
  <c r="Y24" i="26" s="1"/>
  <c r="S24" i="26"/>
  <c r="BG46" i="2"/>
  <c r="S24" i="12"/>
  <c r="BH48" i="2"/>
  <c r="Y24" i="14" s="1"/>
  <c r="BH52" i="2"/>
  <c r="S24" i="18"/>
  <c r="BH56" i="2"/>
  <c r="Y24" i="23" s="1"/>
  <c r="S24" i="23"/>
  <c r="BH60" i="2"/>
  <c r="Y24" i="27" s="1"/>
  <c r="S24" i="27"/>
  <c r="M123" i="2"/>
  <c r="BH45" i="2"/>
  <c r="BH49" i="2"/>
  <c r="Y24" i="15" s="1"/>
  <c r="S24" i="15"/>
  <c r="BH53" i="2"/>
  <c r="Y24" i="19" s="1"/>
  <c r="S24" i="19"/>
  <c r="BH57" i="2"/>
  <c r="Y24" i="24" s="1"/>
  <c r="S24" i="24"/>
  <c r="BH61" i="2"/>
  <c r="Y24" i="28" s="1"/>
  <c r="S24" i="28"/>
  <c r="N105" i="2"/>
  <c r="N113" i="2"/>
  <c r="S25" i="19"/>
  <c r="N117" i="2"/>
  <c r="S25" i="24"/>
  <c r="BR46" i="2"/>
  <c r="S25" i="12"/>
  <c r="BR50" i="2"/>
  <c r="X25" i="16" s="1"/>
  <c r="S25" i="16"/>
  <c r="BR54" i="2"/>
  <c r="X25" i="21" s="1"/>
  <c r="S25" i="21"/>
  <c r="BR58" i="2"/>
  <c r="X25" i="25" s="1"/>
  <c r="S25" i="25"/>
  <c r="N109" i="2"/>
  <c r="S25" i="15"/>
  <c r="N121" i="2"/>
  <c r="S25" i="28"/>
  <c r="N107" i="2"/>
  <c r="S25" i="13"/>
  <c r="N111" i="2"/>
  <c r="S25" i="17"/>
  <c r="N115" i="2"/>
  <c r="S25" i="22"/>
  <c r="N119" i="2"/>
  <c r="S25" i="26"/>
  <c r="N108" i="2"/>
  <c r="N112" i="2"/>
  <c r="S25" i="18"/>
  <c r="N116" i="2"/>
  <c r="S25" i="23"/>
  <c r="N120" i="2"/>
  <c r="S25" i="27"/>
  <c r="I120" i="2"/>
  <c r="I117" i="2"/>
  <c r="I116" i="2"/>
  <c r="I112" i="2"/>
  <c r="I109" i="2"/>
  <c r="I107" i="2"/>
  <c r="O42" i="2"/>
  <c r="X20" i="9" s="1"/>
  <c r="O47" i="2"/>
  <c r="X20" i="13" s="1"/>
  <c r="O50" i="2"/>
  <c r="X20" i="16" s="1"/>
  <c r="O55" i="2"/>
  <c r="X20" i="22" s="1"/>
  <c r="O58" i="2"/>
  <c r="X20" i="25" s="1"/>
  <c r="O63" i="2"/>
  <c r="I113" i="2"/>
  <c r="I111" i="2"/>
  <c r="I108" i="2"/>
  <c r="L42" i="2"/>
  <c r="U20" i="9" s="1"/>
  <c r="S20" i="3"/>
  <c r="I125" i="2"/>
  <c r="I124" i="2"/>
  <c r="I121" i="2"/>
  <c r="I119" i="2"/>
  <c r="I115" i="2"/>
  <c r="I104" i="2"/>
  <c r="O116" i="2"/>
  <c r="O103" i="2"/>
  <c r="O124" i="2"/>
  <c r="O122" i="2"/>
  <c r="O114" i="2"/>
  <c r="O113" i="2"/>
  <c r="O109" i="2"/>
  <c r="O108" i="2"/>
  <c r="P71" i="2"/>
  <c r="S26" i="3"/>
  <c r="L83" i="2"/>
  <c r="U26" i="19" s="1"/>
  <c r="O119" i="2"/>
  <c r="O117" i="2"/>
  <c r="O110" i="2"/>
  <c r="O105" i="2"/>
  <c r="O102" i="2"/>
  <c r="O121" i="2"/>
  <c r="O118" i="2"/>
  <c r="O111" i="2"/>
  <c r="O107" i="2"/>
  <c r="O104" i="2"/>
  <c r="J114" i="2"/>
  <c r="Z47" i="2"/>
  <c r="X21" i="13" s="1"/>
  <c r="J125" i="2"/>
  <c r="J103" i="2"/>
  <c r="S21" i="3"/>
  <c r="Z55" i="2"/>
  <c r="X21" i="22" s="1"/>
  <c r="J124" i="2"/>
  <c r="J121" i="2"/>
  <c r="J120" i="2"/>
  <c r="J112" i="2"/>
  <c r="J108" i="2"/>
  <c r="J104" i="2"/>
  <c r="J102" i="2"/>
  <c r="Z63" i="2"/>
  <c r="J118" i="2"/>
  <c r="J117" i="2"/>
  <c r="J115" i="2"/>
  <c r="J110" i="2"/>
  <c r="J109" i="2"/>
  <c r="J107" i="2"/>
  <c r="J106" i="2"/>
  <c r="P119" i="2"/>
  <c r="P102" i="2"/>
  <c r="Z72" i="2"/>
  <c r="X27" i="9" s="1"/>
  <c r="W82" i="2"/>
  <c r="U27" i="18" s="1"/>
  <c r="Z82" i="2"/>
  <c r="X27" i="18" s="1"/>
  <c r="S27" i="3"/>
  <c r="Z76" i="2"/>
  <c r="Z86" i="2"/>
  <c r="X27" i="23" s="1"/>
  <c r="P125" i="2"/>
  <c r="P123" i="2"/>
  <c r="P117" i="2"/>
  <c r="P116" i="2"/>
  <c r="P112" i="2"/>
  <c r="P104" i="2"/>
  <c r="Z90" i="2"/>
  <c r="X27" i="27" s="1"/>
  <c r="P120" i="2"/>
  <c r="P106" i="2"/>
  <c r="AK84" i="2"/>
  <c r="X28" i="21" s="1"/>
  <c r="Q116" i="2"/>
  <c r="Q114" i="2"/>
  <c r="Q112" i="2"/>
  <c r="Q107" i="2"/>
  <c r="Q121" i="2"/>
  <c r="AL71" i="2"/>
  <c r="S28" i="3"/>
  <c r="AK92" i="2"/>
  <c r="Q115" i="2"/>
  <c r="Q110" i="2"/>
  <c r="Q103" i="2"/>
  <c r="Q117" i="2"/>
  <c r="Q125" i="2"/>
  <c r="Q120" i="2"/>
  <c r="Q113" i="2"/>
  <c r="Q109" i="2"/>
  <c r="Q106" i="2"/>
  <c r="Q104" i="2"/>
  <c r="S29" i="3"/>
  <c r="R122" i="2"/>
  <c r="R112" i="2"/>
  <c r="R109" i="2"/>
  <c r="R105" i="2"/>
  <c r="R104" i="2"/>
  <c r="R125" i="2"/>
  <c r="R124" i="2"/>
  <c r="R119" i="2"/>
  <c r="R102" i="2"/>
  <c r="AV89" i="2"/>
  <c r="X29" i="26" s="1"/>
  <c r="AS77" i="2"/>
  <c r="U29" i="13" s="1"/>
  <c r="R117" i="2"/>
  <c r="R115" i="2"/>
  <c r="R114" i="2"/>
  <c r="R108" i="2"/>
  <c r="R106" i="2"/>
  <c r="S120" i="2"/>
  <c r="S112" i="2"/>
  <c r="BH71" i="2"/>
  <c r="S30" i="3"/>
  <c r="S109" i="2"/>
  <c r="BD84" i="2"/>
  <c r="U30" i="21" s="1"/>
  <c r="BD80" i="2"/>
  <c r="U30" i="16" s="1"/>
  <c r="S125" i="2"/>
  <c r="S110" i="2"/>
  <c r="S106" i="2"/>
  <c r="S104" i="2"/>
  <c r="S103" i="2"/>
  <c r="BS71" i="2"/>
  <c r="S31" i="3"/>
  <c r="T114" i="2"/>
  <c r="BO87" i="2"/>
  <c r="U31" i="24" s="1"/>
  <c r="T121" i="2"/>
  <c r="T118" i="2"/>
  <c r="T117" i="2"/>
  <c r="T116" i="2"/>
  <c r="T111" i="2"/>
  <c r="T110" i="2"/>
  <c r="T109" i="2"/>
  <c r="T108" i="2"/>
  <c r="T103" i="2"/>
  <c r="T123" i="2"/>
  <c r="T105" i="2"/>
  <c r="T113" i="2"/>
  <c r="BR85" i="2"/>
  <c r="X31" i="22" s="1"/>
  <c r="BS88" i="2"/>
  <c r="Y31" i="25" s="1"/>
  <c r="T125" i="2"/>
  <c r="T120" i="2"/>
  <c r="T119" i="2"/>
  <c r="BG43" i="2"/>
  <c r="X24" i="8" s="1"/>
  <c r="M124" i="2"/>
  <c r="M120" i="2"/>
  <c r="M117" i="2"/>
  <c r="AS58" i="2"/>
  <c r="U23" i="25" s="1"/>
  <c r="L123" i="2"/>
  <c r="L111" i="2"/>
  <c r="L104" i="2"/>
  <c r="L102" i="2"/>
  <c r="L125" i="2"/>
  <c r="L117" i="2"/>
  <c r="AS50" i="2"/>
  <c r="U23" i="16" s="1"/>
  <c r="AV50" i="2"/>
  <c r="X23" i="16" s="1"/>
  <c r="AV55" i="2"/>
  <c r="X23" i="22" s="1"/>
  <c r="AV58" i="2"/>
  <c r="X23" i="25" s="1"/>
  <c r="AV63" i="2"/>
  <c r="L120" i="2"/>
  <c r="L118" i="2"/>
  <c r="L116" i="2"/>
  <c r="L113" i="2"/>
  <c r="L110" i="2"/>
  <c r="L107" i="2"/>
  <c r="S23" i="3"/>
  <c r="AS54" i="2"/>
  <c r="U23" i="21" s="1"/>
  <c r="L124" i="2"/>
  <c r="L112" i="2"/>
  <c r="L109" i="2"/>
  <c r="L106" i="2"/>
  <c r="K114" i="2"/>
  <c r="K110" i="2"/>
  <c r="AK43" i="2"/>
  <c r="X22" i="8" s="1"/>
  <c r="K120" i="2"/>
  <c r="K117" i="2"/>
  <c r="K102" i="2"/>
  <c r="K106" i="2"/>
  <c r="AL41" i="2"/>
  <c r="S22" i="3"/>
  <c r="AK55" i="2"/>
  <c r="X22" i="22" s="1"/>
  <c r="K123" i="2"/>
  <c r="K121" i="2"/>
  <c r="K118" i="2"/>
  <c r="K115" i="2"/>
  <c r="K113" i="2"/>
  <c r="K111" i="2"/>
  <c r="K109" i="2"/>
  <c r="K107" i="2"/>
  <c r="K105" i="2"/>
  <c r="AK63" i="2"/>
  <c r="K124" i="2"/>
  <c r="K103" i="2"/>
  <c r="M115" i="2"/>
  <c r="M111" i="2"/>
  <c r="M107" i="2"/>
  <c r="S24" i="3"/>
  <c r="BG55" i="2"/>
  <c r="X24" i="22" s="1"/>
  <c r="M112" i="2"/>
  <c r="M108" i="2"/>
  <c r="M104" i="2"/>
  <c r="BG59" i="2"/>
  <c r="X24" i="26" s="1"/>
  <c r="M125" i="2"/>
  <c r="M121" i="2"/>
  <c r="M113" i="2"/>
  <c r="M109" i="2"/>
  <c r="M105" i="2"/>
  <c r="M122" i="2"/>
  <c r="M118" i="2"/>
  <c r="M114" i="2"/>
  <c r="M110" i="2"/>
  <c r="M106" i="2"/>
  <c r="M102" i="2"/>
  <c r="N122" i="2"/>
  <c r="N118" i="2"/>
  <c r="N114" i="2"/>
  <c r="N110" i="2"/>
  <c r="N106" i="2"/>
  <c r="N103" i="2"/>
  <c r="N102" i="2"/>
  <c r="S25" i="3"/>
  <c r="L60" i="2"/>
  <c r="U20" i="27" s="1"/>
  <c r="L48" i="2"/>
  <c r="U20" i="14" s="1"/>
  <c r="L44" i="2"/>
  <c r="U20" i="10" s="1"/>
  <c r="W58" i="2"/>
  <c r="U21" i="25" s="1"/>
  <c r="W50" i="2"/>
  <c r="U21" i="16" s="1"/>
  <c r="AH63" i="2"/>
  <c r="AH51" i="2"/>
  <c r="U22" i="17" s="1"/>
  <c r="AH47" i="2"/>
  <c r="U22" i="13" s="1"/>
  <c r="AS60" i="2"/>
  <c r="U23" i="27" s="1"/>
  <c r="AS48" i="2"/>
  <c r="U23" i="14" s="1"/>
  <c r="BO47" i="2"/>
  <c r="U25" i="13" s="1"/>
  <c r="BR47" i="2"/>
  <c r="X25" i="13" s="1"/>
  <c r="BR59" i="2"/>
  <c r="X25" i="26" s="1"/>
  <c r="BO59" i="2"/>
  <c r="U25" i="26" s="1"/>
  <c r="BO64" i="2"/>
  <c r="BO48" i="2"/>
  <c r="U25" i="14" s="1"/>
  <c r="O90" i="2"/>
  <c r="X26" i="27" s="1"/>
  <c r="L90" i="2"/>
  <c r="U26" i="27" s="1"/>
  <c r="AA91" i="2"/>
  <c r="Y27" i="28" s="1"/>
  <c r="W91" i="2"/>
  <c r="U27" i="28" s="1"/>
  <c r="AL72" i="2"/>
  <c r="Y28" i="9" s="1"/>
  <c r="AH72" i="2"/>
  <c r="U28" i="9" s="1"/>
  <c r="AH85" i="2"/>
  <c r="U28" i="22" s="1"/>
  <c r="AH93" i="2"/>
  <c r="AG71" i="2"/>
  <c r="AG72" i="2" s="1"/>
  <c r="AK72" i="2"/>
  <c r="X28" i="9" s="1"/>
  <c r="AH75" i="2"/>
  <c r="AS85" i="2"/>
  <c r="U29" i="22" s="1"/>
  <c r="BH83" i="2"/>
  <c r="Y30" i="19" s="1"/>
  <c r="BD83" i="2"/>
  <c r="U30" i="19" s="1"/>
  <c r="BH91" i="2"/>
  <c r="Y30" i="28" s="1"/>
  <c r="BD91" i="2"/>
  <c r="U30" i="28" s="1"/>
  <c r="BO91" i="2"/>
  <c r="U31" i="28" s="1"/>
  <c r="BO75" i="2"/>
  <c r="K41" i="2"/>
  <c r="K42" i="2" s="1"/>
  <c r="L63" i="2"/>
  <c r="L59" i="2"/>
  <c r="U20" i="26" s="1"/>
  <c r="L55" i="2"/>
  <c r="U20" i="22" s="1"/>
  <c r="L51" i="2"/>
  <c r="U20" i="17" s="1"/>
  <c r="L47" i="2"/>
  <c r="U20" i="13" s="1"/>
  <c r="L43" i="2"/>
  <c r="U20" i="8" s="1"/>
  <c r="Z51" i="2"/>
  <c r="X21" i="17" s="1"/>
  <c r="W65" i="2"/>
  <c r="W61" i="2"/>
  <c r="U21" i="28" s="1"/>
  <c r="W57" i="2"/>
  <c r="U21" i="24" s="1"/>
  <c r="W53" i="2"/>
  <c r="U21" i="19" s="1"/>
  <c r="W49" i="2"/>
  <c r="U21" i="15" s="1"/>
  <c r="W45" i="2"/>
  <c r="AK47" i="2"/>
  <c r="X22" i="13" s="1"/>
  <c r="AL50" i="2"/>
  <c r="Y22" i="16" s="1"/>
  <c r="AK59" i="2"/>
  <c r="X22" i="26" s="1"/>
  <c r="AH41" i="2"/>
  <c r="AH62" i="2"/>
  <c r="AH58" i="2"/>
  <c r="U22" i="25" s="1"/>
  <c r="AH54" i="2"/>
  <c r="U22" i="21" s="1"/>
  <c r="AH50" i="2"/>
  <c r="U22" i="16" s="1"/>
  <c r="AH46" i="2"/>
  <c r="AH42" i="2"/>
  <c r="U22" i="9" s="1"/>
  <c r="AV42" i="2"/>
  <c r="X23" i="9" s="1"/>
  <c r="AV47" i="2"/>
  <c r="X23" i="13" s="1"/>
  <c r="AR41" i="2"/>
  <c r="AR42" i="2" s="1"/>
  <c r="AS63" i="2"/>
  <c r="AS59" i="2"/>
  <c r="U23" i="26" s="1"/>
  <c r="AS55" i="2"/>
  <c r="U23" i="22" s="1"/>
  <c r="AS51" i="2"/>
  <c r="U23" i="17" s="1"/>
  <c r="AS47" i="2"/>
  <c r="U23" i="13" s="1"/>
  <c r="AS43" i="2"/>
  <c r="U23" i="8" s="1"/>
  <c r="BS41" i="2"/>
  <c r="N101" i="2"/>
  <c r="BN41" i="2"/>
  <c r="BS44" i="2"/>
  <c r="Y25" i="10" s="1"/>
  <c r="BR44" i="2"/>
  <c r="X25" i="10" s="1"/>
  <c r="BS48" i="2"/>
  <c r="Y25" i="14" s="1"/>
  <c r="BR48" i="2"/>
  <c r="X25" i="14" s="1"/>
  <c r="BS52" i="2"/>
  <c r="BR52" i="2"/>
  <c r="X25" i="18" s="1"/>
  <c r="BS56" i="2"/>
  <c r="Y25" i="23" s="1"/>
  <c r="BR56" i="2"/>
  <c r="X25" i="23" s="1"/>
  <c r="BS60" i="2"/>
  <c r="Y25" i="27" s="1"/>
  <c r="BR60" i="2"/>
  <c r="X25" i="27" s="1"/>
  <c r="BS64" i="2"/>
  <c r="BR64" i="2"/>
  <c r="BO62" i="2"/>
  <c r="BO54" i="2"/>
  <c r="U25" i="21" s="1"/>
  <c r="BO46" i="2"/>
  <c r="AA71" i="2"/>
  <c r="W71" i="2"/>
  <c r="P101" i="2"/>
  <c r="V71" i="2"/>
  <c r="P85" i="2"/>
  <c r="Y26" i="22" s="1"/>
  <c r="L85" i="2"/>
  <c r="U26" i="22" s="1"/>
  <c r="AA88" i="2"/>
  <c r="Y27" i="25" s="1"/>
  <c r="W88" i="2"/>
  <c r="U27" i="25" s="1"/>
  <c r="Z88" i="2"/>
  <c r="X27" i="25" s="1"/>
  <c r="W94" i="2"/>
  <c r="W78" i="2"/>
  <c r="U27" i="14" s="1"/>
  <c r="AL94" i="2"/>
  <c r="AH94" i="2"/>
  <c r="AH87" i="2"/>
  <c r="U28" i="24" s="1"/>
  <c r="AW71" i="2"/>
  <c r="R101" i="2"/>
  <c r="AS87" i="2"/>
  <c r="U29" i="24" s="1"/>
  <c r="AS95" i="2"/>
  <c r="AS71" i="2"/>
  <c r="AR71" i="2"/>
  <c r="AS81" i="2"/>
  <c r="U29" i="17" s="1"/>
  <c r="BD71" i="2"/>
  <c r="BR76" i="2"/>
  <c r="BO76" i="2"/>
  <c r="BS94" i="2"/>
  <c r="BO94" i="2"/>
  <c r="L64" i="2"/>
  <c r="L52" i="2"/>
  <c r="U20" i="18" s="1"/>
  <c r="W41" i="2"/>
  <c r="W54" i="2"/>
  <c r="U21" i="21" s="1"/>
  <c r="W42" i="2"/>
  <c r="U21" i="9" s="1"/>
  <c r="AH55" i="2"/>
  <c r="U22" i="22" s="1"/>
  <c r="AS64" i="2"/>
  <c r="AS52" i="2"/>
  <c r="U23" i="18" s="1"/>
  <c r="AS44" i="2"/>
  <c r="U23" i="10" s="1"/>
  <c r="U24" i="18"/>
  <c r="BC41" i="2"/>
  <c r="BO55" i="2"/>
  <c r="U25" i="22" s="1"/>
  <c r="BR55" i="2"/>
  <c r="X25" i="22" s="1"/>
  <c r="BO56" i="2"/>
  <c r="U25" i="23" s="1"/>
  <c r="AA74" i="2"/>
  <c r="Y27" i="10" s="1"/>
  <c r="Z74" i="2"/>
  <c r="X27" i="10" s="1"/>
  <c r="K71" i="2"/>
  <c r="K72" i="2" s="1"/>
  <c r="AH91" i="2"/>
  <c r="U28" i="28" s="1"/>
  <c r="L41" i="2"/>
  <c r="L58" i="2"/>
  <c r="U20" i="25" s="1"/>
  <c r="L50" i="2"/>
  <c r="U20" i="16" s="1"/>
  <c r="W64" i="2"/>
  <c r="W60" i="2"/>
  <c r="U21" i="27" s="1"/>
  <c r="W56" i="2"/>
  <c r="U21" i="23" s="1"/>
  <c r="W52" i="2"/>
  <c r="U21" i="18" s="1"/>
  <c r="W48" i="2"/>
  <c r="U21" i="14" s="1"/>
  <c r="W44" i="2"/>
  <c r="U21" i="10" s="1"/>
  <c r="AH65" i="2"/>
  <c r="AH61" i="2"/>
  <c r="U22" i="28" s="1"/>
  <c r="AH57" i="2"/>
  <c r="U22" i="24" s="1"/>
  <c r="AH53" i="2"/>
  <c r="U22" i="19" s="1"/>
  <c r="AH49" i="2"/>
  <c r="U22" i="15" s="1"/>
  <c r="AH45" i="2"/>
  <c r="AG41" i="2"/>
  <c r="AS41" i="2"/>
  <c r="AS62" i="2"/>
  <c r="AS46" i="2"/>
  <c r="AS42" i="2"/>
  <c r="U23" i="9" s="1"/>
  <c r="U24" i="13"/>
  <c r="BG51" i="2"/>
  <c r="X24" i="17" s="1"/>
  <c r="BS45" i="2"/>
  <c r="BO45" i="2"/>
  <c r="BS49" i="2"/>
  <c r="Y25" i="15" s="1"/>
  <c r="BO49" i="2"/>
  <c r="U25" i="15" s="1"/>
  <c r="BS53" i="2"/>
  <c r="Y25" i="19" s="1"/>
  <c r="BO53" i="2"/>
  <c r="U25" i="19" s="1"/>
  <c r="BS57" i="2"/>
  <c r="Y25" i="24" s="1"/>
  <c r="BO57" i="2"/>
  <c r="U25" i="24" s="1"/>
  <c r="BS61" i="2"/>
  <c r="Y25" i="28" s="1"/>
  <c r="BO61" i="2"/>
  <c r="U25" i="28" s="1"/>
  <c r="BS65" i="2"/>
  <c r="BO65" i="2"/>
  <c r="BO60" i="2"/>
  <c r="U25" i="27" s="1"/>
  <c r="BO52" i="2"/>
  <c r="U25" i="18" s="1"/>
  <c r="BO44" i="2"/>
  <c r="U25" i="10" s="1"/>
  <c r="O72" i="2"/>
  <c r="X26" i="9" s="1"/>
  <c r="L72" i="2"/>
  <c r="U26" i="9" s="1"/>
  <c r="AA73" i="2"/>
  <c r="W73" i="2"/>
  <c r="U27" i="8" s="1"/>
  <c r="O82" i="2"/>
  <c r="X26" i="18" s="1"/>
  <c r="L82" i="2"/>
  <c r="U26" i="18" s="1"/>
  <c r="AA83" i="2"/>
  <c r="Y27" i="19" s="1"/>
  <c r="W83" i="2"/>
  <c r="U27" i="19" s="1"/>
  <c r="L95" i="2"/>
  <c r="L79" i="2"/>
  <c r="U26" i="15" s="1"/>
  <c r="W90" i="2"/>
  <c r="U27" i="27" s="1"/>
  <c r="W74" i="2"/>
  <c r="U27" i="10" s="1"/>
  <c r="AL81" i="2"/>
  <c r="Y28" i="17" s="1"/>
  <c r="AH81" i="2"/>
  <c r="U28" i="17" s="1"/>
  <c r="AL88" i="2"/>
  <c r="Y28" i="25" s="1"/>
  <c r="AH88" i="2"/>
  <c r="U28" i="25" s="1"/>
  <c r="AK88" i="2"/>
  <c r="X28" i="25" s="1"/>
  <c r="AH83" i="2"/>
  <c r="U28" i="19" s="1"/>
  <c r="AW86" i="2"/>
  <c r="Y29" i="23" s="1"/>
  <c r="AS86" i="2"/>
  <c r="U29" i="23" s="1"/>
  <c r="AW93" i="2"/>
  <c r="AV93" i="2"/>
  <c r="AS93" i="2"/>
  <c r="BD73" i="2"/>
  <c r="U30" i="8" s="1"/>
  <c r="BG73" i="2"/>
  <c r="X30" i="8" s="1"/>
  <c r="BD77" i="2"/>
  <c r="U30" i="13" s="1"/>
  <c r="BD81" i="2"/>
  <c r="U30" i="17" s="1"/>
  <c r="BG81" i="2"/>
  <c r="X30" i="17" s="1"/>
  <c r="BD85" i="2"/>
  <c r="U30" i="22" s="1"/>
  <c r="BD89" i="2"/>
  <c r="U30" i="26" s="1"/>
  <c r="BG89" i="2"/>
  <c r="X30" i="26" s="1"/>
  <c r="BD93" i="2"/>
  <c r="BD92" i="2"/>
  <c r="BD76" i="2"/>
  <c r="BS73" i="2"/>
  <c r="Y31" i="8" s="1"/>
  <c r="BO73" i="2"/>
  <c r="U31" i="8" s="1"/>
  <c r="BR73" i="2"/>
  <c r="X31" i="8" s="1"/>
  <c r="BO83" i="2"/>
  <c r="U31" i="19" s="1"/>
  <c r="O41" i="2"/>
  <c r="I101" i="2"/>
  <c r="L56" i="2"/>
  <c r="U20" i="23" s="1"/>
  <c r="W62" i="2"/>
  <c r="W46" i="2"/>
  <c r="AH59" i="2"/>
  <c r="U22" i="26" s="1"/>
  <c r="AH43" i="2"/>
  <c r="U22" i="8" s="1"/>
  <c r="AS56" i="2"/>
  <c r="U23" i="23" s="1"/>
  <c r="BR51" i="2"/>
  <c r="X25" i="17" s="1"/>
  <c r="BO51" i="2"/>
  <c r="U25" i="17" s="1"/>
  <c r="BO63" i="2"/>
  <c r="BR63" i="2"/>
  <c r="L87" i="2"/>
  <c r="U26" i="24" s="1"/>
  <c r="AW77" i="2"/>
  <c r="Y29" i="13" s="1"/>
  <c r="AV77" i="2"/>
  <c r="X29" i="13" s="1"/>
  <c r="BH75" i="2"/>
  <c r="BD75" i="2"/>
  <c r="L62" i="2"/>
  <c r="L54" i="2"/>
  <c r="U20" i="21" s="1"/>
  <c r="L46" i="2"/>
  <c r="L65" i="2"/>
  <c r="L61" i="2"/>
  <c r="U20" i="28" s="1"/>
  <c r="L57" i="2"/>
  <c r="U20" i="24" s="1"/>
  <c r="L53" i="2"/>
  <c r="U20" i="19" s="1"/>
  <c r="L49" i="2"/>
  <c r="U20" i="15" s="1"/>
  <c r="L45" i="2"/>
  <c r="AA41" i="2"/>
  <c r="J101" i="2"/>
  <c r="Z43" i="2"/>
  <c r="X21" i="8" s="1"/>
  <c r="Z59" i="2"/>
  <c r="X21" i="26" s="1"/>
  <c r="V41" i="2"/>
  <c r="W63" i="2"/>
  <c r="W59" i="2"/>
  <c r="U21" i="26" s="1"/>
  <c r="W55" i="2"/>
  <c r="U21" i="22" s="1"/>
  <c r="W51" i="2"/>
  <c r="U21" i="17" s="1"/>
  <c r="W47" i="2"/>
  <c r="U21" i="13" s="1"/>
  <c r="W43" i="2"/>
  <c r="U21" i="8" s="1"/>
  <c r="AK51" i="2"/>
  <c r="X22" i="17" s="1"/>
  <c r="AH64" i="2"/>
  <c r="AH60" i="2"/>
  <c r="U22" i="27" s="1"/>
  <c r="AH56" i="2"/>
  <c r="U22" i="23" s="1"/>
  <c r="AH52" i="2"/>
  <c r="U22" i="18" s="1"/>
  <c r="AH48" i="2"/>
  <c r="U22" i="14" s="1"/>
  <c r="AH44" i="2"/>
  <c r="U22" i="10" s="1"/>
  <c r="AV41" i="2"/>
  <c r="L101" i="2"/>
  <c r="AV43" i="2"/>
  <c r="X23" i="8" s="1"/>
  <c r="AS65" i="2"/>
  <c r="AS61" i="2"/>
  <c r="U23" i="28" s="1"/>
  <c r="AS57" i="2"/>
  <c r="U23" i="24" s="1"/>
  <c r="AS53" i="2"/>
  <c r="U23" i="19" s="1"/>
  <c r="AS49" i="2"/>
  <c r="U23" i="15" s="1"/>
  <c r="AS45" i="2"/>
  <c r="BH41" i="2"/>
  <c r="M101" i="2"/>
  <c r="BG47" i="2"/>
  <c r="X24" i="13" s="1"/>
  <c r="U24" i="26"/>
  <c r="BG63" i="2"/>
  <c r="BD41" i="2"/>
  <c r="BO43" i="2"/>
  <c r="U25" i="8" s="1"/>
  <c r="BO41" i="2"/>
  <c r="BO58" i="2"/>
  <c r="U25" i="25" s="1"/>
  <c r="BO50" i="2"/>
  <c r="U25" i="16" s="1"/>
  <c r="BO42" i="2"/>
  <c r="U25" i="9" s="1"/>
  <c r="O76" i="2"/>
  <c r="L76" i="2"/>
  <c r="AA77" i="2"/>
  <c r="Y27" i="13" s="1"/>
  <c r="W77" i="2"/>
  <c r="U27" i="13" s="1"/>
  <c r="AA80" i="2"/>
  <c r="Y27" i="16" s="1"/>
  <c r="W80" i="2"/>
  <c r="U27" i="16" s="1"/>
  <c r="Z80" i="2"/>
  <c r="X27" i="16" s="1"/>
  <c r="P93" i="2"/>
  <c r="L93" i="2"/>
  <c r="L91" i="2"/>
  <c r="U26" i="28" s="1"/>
  <c r="L75" i="2"/>
  <c r="W86" i="2"/>
  <c r="U27" i="23" s="1"/>
  <c r="AL78" i="2"/>
  <c r="Y28" i="14" s="1"/>
  <c r="AH78" i="2"/>
  <c r="U28" i="14" s="1"/>
  <c r="AH95" i="2"/>
  <c r="AH79" i="2"/>
  <c r="U28" i="15" s="1"/>
  <c r="AV80" i="2"/>
  <c r="X29" i="16" s="1"/>
  <c r="AS80" i="2"/>
  <c r="U29" i="16" s="1"/>
  <c r="AW83" i="2"/>
  <c r="Y29" i="19" s="1"/>
  <c r="AS83" i="2"/>
  <c r="U29" i="19" s="1"/>
  <c r="AS89" i="2"/>
  <c r="U29" i="26" s="1"/>
  <c r="AS73" i="2"/>
  <c r="U29" i="8" s="1"/>
  <c r="BH78" i="2"/>
  <c r="Y30" i="14" s="1"/>
  <c r="BD78" i="2"/>
  <c r="U30" i="14" s="1"/>
  <c r="BG78" i="2"/>
  <c r="X30" i="14" s="1"/>
  <c r="BH86" i="2"/>
  <c r="Y30" i="23" s="1"/>
  <c r="BD86" i="2"/>
  <c r="U30" i="23" s="1"/>
  <c r="BG86" i="2"/>
  <c r="X30" i="23" s="1"/>
  <c r="BH94" i="2"/>
  <c r="BD94" i="2"/>
  <c r="BG94" i="2"/>
  <c r="BD88" i="2"/>
  <c r="U30" i="25" s="1"/>
  <c r="BD72" i="2"/>
  <c r="U30" i="9" s="1"/>
  <c r="BS82" i="2"/>
  <c r="Y31" i="18" s="1"/>
  <c r="BO82" i="2"/>
  <c r="U31" i="18" s="1"/>
  <c r="BO95" i="2"/>
  <c r="BO79" i="2"/>
  <c r="U31" i="15" s="1"/>
  <c r="K101" i="2"/>
  <c r="L94" i="2"/>
  <c r="L86" i="2"/>
  <c r="U26" i="23" s="1"/>
  <c r="L78" i="2"/>
  <c r="U26" i="14" s="1"/>
  <c r="L74" i="2"/>
  <c r="U26" i="10" s="1"/>
  <c r="W93" i="2"/>
  <c r="W89" i="2"/>
  <c r="U27" i="26" s="1"/>
  <c r="W85" i="2"/>
  <c r="U27" i="22" s="1"/>
  <c r="W81" i="2"/>
  <c r="U27" i="17" s="1"/>
  <c r="AH90" i="2"/>
  <c r="U28" i="27" s="1"/>
  <c r="AH86" i="2"/>
  <c r="U28" i="23" s="1"/>
  <c r="AH82" i="2"/>
  <c r="U28" i="18" s="1"/>
  <c r="AH74" i="2"/>
  <c r="U28" i="10" s="1"/>
  <c r="AS92" i="2"/>
  <c r="AS88" i="2"/>
  <c r="U29" i="25" s="1"/>
  <c r="AS84" i="2"/>
  <c r="U29" i="21" s="1"/>
  <c r="AS76" i="2"/>
  <c r="AS72" i="2"/>
  <c r="U29" i="9" s="1"/>
  <c r="BD95" i="2"/>
  <c r="BD87" i="2"/>
  <c r="U30" i="24" s="1"/>
  <c r="BD79" i="2"/>
  <c r="U30" i="15" s="1"/>
  <c r="BO90" i="2"/>
  <c r="U31" i="27" s="1"/>
  <c r="BO86" i="2"/>
  <c r="U31" i="23" s="1"/>
  <c r="BO78" i="2"/>
  <c r="U31" i="14" s="1"/>
  <c r="BO74" i="2"/>
  <c r="U31" i="10" s="1"/>
  <c r="T101" i="2"/>
  <c r="L89" i="2"/>
  <c r="U26" i="26" s="1"/>
  <c r="L81" i="2"/>
  <c r="U26" i="17" s="1"/>
  <c r="L77" i="2"/>
  <c r="U26" i="13" s="1"/>
  <c r="L73" i="2"/>
  <c r="U26" i="8" s="1"/>
  <c r="W92" i="2"/>
  <c r="W84" i="2"/>
  <c r="U27" i="21" s="1"/>
  <c r="W76" i="2"/>
  <c r="W72" i="2"/>
  <c r="U27" i="9" s="1"/>
  <c r="AH89" i="2"/>
  <c r="U28" i="26" s="1"/>
  <c r="AH77" i="2"/>
  <c r="U28" i="13" s="1"/>
  <c r="AH73" i="2"/>
  <c r="U28" i="8" s="1"/>
  <c r="AS91" i="2"/>
  <c r="U29" i="28" s="1"/>
  <c r="AS79" i="2"/>
  <c r="U29" i="15" s="1"/>
  <c r="AS75" i="2"/>
  <c r="BD90" i="2"/>
  <c r="U30" i="27" s="1"/>
  <c r="BD82" i="2"/>
  <c r="U30" i="18" s="1"/>
  <c r="BD74" i="2"/>
  <c r="U30" i="10" s="1"/>
  <c r="BR77" i="2"/>
  <c r="X31" i="13" s="1"/>
  <c r="BR89" i="2"/>
  <c r="X31" i="26" s="1"/>
  <c r="BN71" i="2"/>
  <c r="BO93" i="2"/>
  <c r="BO89" i="2"/>
  <c r="U31" i="26" s="1"/>
  <c r="BO85" i="2"/>
  <c r="U31" i="22" s="1"/>
  <c r="BO81" i="2"/>
  <c r="U31" i="17" s="1"/>
  <c r="BO77" i="2"/>
  <c r="U31" i="13" s="1"/>
  <c r="Q101" i="2"/>
  <c r="Z84" i="2"/>
  <c r="X27" i="21" s="1"/>
  <c r="Z92" i="2"/>
  <c r="L71" i="2"/>
  <c r="L92" i="2"/>
  <c r="L88" i="2"/>
  <c r="U26" i="25" s="1"/>
  <c r="L84" i="2"/>
  <c r="U26" i="21" s="1"/>
  <c r="L80" i="2"/>
  <c r="U26" i="16" s="1"/>
  <c r="W95" i="2"/>
  <c r="W87" i="2"/>
  <c r="U27" i="24" s="1"/>
  <c r="W79" i="2"/>
  <c r="U27" i="15" s="1"/>
  <c r="W75" i="2"/>
  <c r="AK80" i="2"/>
  <c r="X28" i="16" s="1"/>
  <c r="AH71" i="2"/>
  <c r="AH92" i="2"/>
  <c r="AH84" i="2"/>
  <c r="U28" i="21" s="1"/>
  <c r="AH80" i="2"/>
  <c r="U28" i="16" s="1"/>
  <c r="AH76" i="2"/>
  <c r="AV85" i="2"/>
  <c r="X29" i="22" s="1"/>
  <c r="AS94" i="2"/>
  <c r="AS90" i="2"/>
  <c r="U29" i="27" s="1"/>
  <c r="AS82" i="2"/>
  <c r="U29" i="18" s="1"/>
  <c r="AS78" i="2"/>
  <c r="U29" i="14" s="1"/>
  <c r="AS74" i="2"/>
  <c r="U29" i="10" s="1"/>
  <c r="BG74" i="2"/>
  <c r="X30" i="10" s="1"/>
  <c r="BG77" i="2"/>
  <c r="X30" i="13" s="1"/>
  <c r="BG82" i="2"/>
  <c r="X30" i="18" s="1"/>
  <c r="BG85" i="2"/>
  <c r="X30" i="22" s="1"/>
  <c r="BG90" i="2"/>
  <c r="X30" i="27" s="1"/>
  <c r="BG93" i="2"/>
  <c r="BC71" i="2"/>
  <c r="BR81" i="2"/>
  <c r="X31" i="17" s="1"/>
  <c r="BR93" i="2"/>
  <c r="BO71" i="2"/>
  <c r="BO92" i="2"/>
  <c r="BO88" i="2"/>
  <c r="U31" i="25" s="1"/>
  <c r="BO84" i="2"/>
  <c r="U31" i="21" s="1"/>
  <c r="BO80" i="2"/>
  <c r="U31" i="16" s="1"/>
  <c r="BO72" i="2"/>
  <c r="U31" i="9" s="1"/>
  <c r="BS72" i="2"/>
  <c r="Y31" i="9" s="1"/>
  <c r="BS84" i="2"/>
  <c r="Y31" i="21" s="1"/>
  <c r="BR74" i="2"/>
  <c r="X31" i="10" s="1"/>
  <c r="BR78" i="2"/>
  <c r="X31" i="14" s="1"/>
  <c r="BR82" i="2"/>
  <c r="X31" i="18" s="1"/>
  <c r="BR86" i="2"/>
  <c r="X31" i="23" s="1"/>
  <c r="BR90" i="2"/>
  <c r="X31" i="27" s="1"/>
  <c r="BR94" i="2"/>
  <c r="BS80" i="2"/>
  <c r="Y31" i="16" s="1"/>
  <c r="BS92" i="2"/>
  <c r="BR71" i="2"/>
  <c r="BR75" i="2"/>
  <c r="BR79" i="2"/>
  <c r="X31" i="15" s="1"/>
  <c r="BR83" i="2"/>
  <c r="X31" i="19" s="1"/>
  <c r="BR87" i="2"/>
  <c r="X31" i="24" s="1"/>
  <c r="BR91" i="2"/>
  <c r="X31" i="28" s="1"/>
  <c r="BR95" i="2"/>
  <c r="BS76" i="2"/>
  <c r="Y31" i="31" s="1"/>
  <c r="BH72" i="2"/>
  <c r="Y30" i="9" s="1"/>
  <c r="BH76" i="2"/>
  <c r="Y30" i="31" s="1"/>
  <c r="BH80" i="2"/>
  <c r="Y30" i="16" s="1"/>
  <c r="BH84" i="2"/>
  <c r="Y30" i="21" s="1"/>
  <c r="BH88" i="2"/>
  <c r="Y30" i="25" s="1"/>
  <c r="BH92" i="2"/>
  <c r="BH73" i="2"/>
  <c r="Y30" i="8" s="1"/>
  <c r="BH77" i="2"/>
  <c r="Y30" i="13" s="1"/>
  <c r="BH81" i="2"/>
  <c r="Y30" i="17" s="1"/>
  <c r="BH85" i="2"/>
  <c r="Y30" i="22" s="1"/>
  <c r="BH89" i="2"/>
  <c r="Y30" i="26" s="1"/>
  <c r="BH93" i="2"/>
  <c r="BG71" i="2"/>
  <c r="BG75" i="2"/>
  <c r="BG79" i="2"/>
  <c r="X30" i="15" s="1"/>
  <c r="BG83" i="2"/>
  <c r="X30" i="19" s="1"/>
  <c r="BG87" i="2"/>
  <c r="X30" i="24" s="1"/>
  <c r="BG91" i="2"/>
  <c r="X30" i="28" s="1"/>
  <c r="BG95" i="2"/>
  <c r="AW80" i="2"/>
  <c r="Y29" i="16" s="1"/>
  <c r="AW88" i="2"/>
  <c r="AV74" i="2"/>
  <c r="X29" i="10" s="1"/>
  <c r="AV78" i="2"/>
  <c r="X29" i="14" s="1"/>
  <c r="AV82" i="2"/>
  <c r="X29" i="18" s="1"/>
  <c r="AV86" i="2"/>
  <c r="X29" i="23" s="1"/>
  <c r="AV90" i="2"/>
  <c r="X29" i="27" s="1"/>
  <c r="AV94" i="2"/>
  <c r="AW72" i="2"/>
  <c r="Y29" i="9" s="1"/>
  <c r="AW84" i="2"/>
  <c r="Y29" i="21" s="1"/>
  <c r="AW92" i="2"/>
  <c r="AV71" i="2"/>
  <c r="AV75" i="2"/>
  <c r="AV79" i="2"/>
  <c r="X29" i="15" s="1"/>
  <c r="AV83" i="2"/>
  <c r="X29" i="19" s="1"/>
  <c r="AV87" i="2"/>
  <c r="X29" i="24" s="1"/>
  <c r="AV91" i="2"/>
  <c r="X29" i="28" s="1"/>
  <c r="AV95" i="2"/>
  <c r="AW76" i="2"/>
  <c r="Y29" i="31" s="1"/>
  <c r="AL75" i="2"/>
  <c r="AL79" i="2"/>
  <c r="Y28" i="15" s="1"/>
  <c r="AL83" i="2"/>
  <c r="Y28" i="19" s="1"/>
  <c r="AK73" i="2"/>
  <c r="X28" i="8" s="1"/>
  <c r="AK77" i="2"/>
  <c r="X28" i="13" s="1"/>
  <c r="AK81" i="2"/>
  <c r="X28" i="17" s="1"/>
  <c r="AK85" i="2"/>
  <c r="X28" i="22" s="1"/>
  <c r="AK89" i="2"/>
  <c r="X28" i="26" s="1"/>
  <c r="AK93" i="2"/>
  <c r="AK74" i="2"/>
  <c r="X28" i="10" s="1"/>
  <c r="AK78" i="2"/>
  <c r="X28" i="14" s="1"/>
  <c r="AK82" i="2"/>
  <c r="X28" i="18" s="1"/>
  <c r="AK86" i="2"/>
  <c r="X28" i="23" s="1"/>
  <c r="AK90" i="2"/>
  <c r="X28" i="27" s="1"/>
  <c r="AK94" i="2"/>
  <c r="AK71" i="2"/>
  <c r="AK87" i="2"/>
  <c r="X28" i="24" s="1"/>
  <c r="AK91" i="2"/>
  <c r="X28" i="28" s="1"/>
  <c r="AK95" i="2"/>
  <c r="P74" i="2"/>
  <c r="Y26" i="10" s="1"/>
  <c r="P80" i="2"/>
  <c r="Y26" i="16" s="1"/>
  <c r="P88" i="2"/>
  <c r="Y26" i="25" s="1"/>
  <c r="P90" i="2"/>
  <c r="Y26" i="27" s="1"/>
  <c r="O71" i="2"/>
  <c r="O73" i="2"/>
  <c r="X26" i="8" s="1"/>
  <c r="O75" i="2"/>
  <c r="O77" i="2"/>
  <c r="X26" i="13" s="1"/>
  <c r="O79" i="2"/>
  <c r="X26" i="15" s="1"/>
  <c r="O81" i="2"/>
  <c r="X26" i="17" s="1"/>
  <c r="O83" i="2"/>
  <c r="X26" i="19" s="1"/>
  <c r="O85" i="2"/>
  <c r="X26" i="22" s="1"/>
  <c r="O87" i="2"/>
  <c r="X26" i="24" s="1"/>
  <c r="O89" i="2"/>
  <c r="X26" i="26" s="1"/>
  <c r="O91" i="2"/>
  <c r="X26" i="28" s="1"/>
  <c r="O93" i="2"/>
  <c r="O95" i="2"/>
  <c r="P72" i="2"/>
  <c r="Y26" i="9" s="1"/>
  <c r="P76" i="2"/>
  <c r="Y26" i="31" s="1"/>
  <c r="P82" i="2"/>
  <c r="P84" i="2"/>
  <c r="Y26" i="21" s="1"/>
  <c r="P86" i="2"/>
  <c r="Y26" i="23" s="1"/>
  <c r="P92" i="2"/>
  <c r="P94" i="2"/>
  <c r="Z71" i="2"/>
  <c r="Z73" i="2"/>
  <c r="X27" i="8" s="1"/>
  <c r="Z75" i="2"/>
  <c r="Z77" i="2"/>
  <c r="X27" i="13" s="1"/>
  <c r="Z79" i="2"/>
  <c r="X27" i="15" s="1"/>
  <c r="Z81" i="2"/>
  <c r="X27" i="17" s="1"/>
  <c r="Z83" i="2"/>
  <c r="X27" i="19" s="1"/>
  <c r="Z85" i="2"/>
  <c r="X27" i="22" s="1"/>
  <c r="Z87" i="2"/>
  <c r="X27" i="24" s="1"/>
  <c r="Z89" i="2"/>
  <c r="X27" i="26" s="1"/>
  <c r="Z91" i="2"/>
  <c r="X27" i="28" s="1"/>
  <c r="Z93" i="2"/>
  <c r="Z95" i="2"/>
  <c r="BS55" i="2"/>
  <c r="Y25" i="22" s="1"/>
  <c r="BS59" i="2"/>
  <c r="Y25" i="26" s="1"/>
  <c r="BS63" i="2"/>
  <c r="BR41" i="2"/>
  <c r="BR45" i="2"/>
  <c r="BR49" i="2"/>
  <c r="X25" i="15" s="1"/>
  <c r="BR53" i="2"/>
  <c r="X25" i="19" s="1"/>
  <c r="BR57" i="2"/>
  <c r="X25" i="24" s="1"/>
  <c r="BR61" i="2"/>
  <c r="X25" i="28" s="1"/>
  <c r="BR65" i="2"/>
  <c r="BS42" i="2"/>
  <c r="Y25" i="9" s="1"/>
  <c r="BS46" i="2"/>
  <c r="Y25" i="31" s="1"/>
  <c r="BS50" i="2"/>
  <c r="Y25" i="16" s="1"/>
  <c r="BS54" i="2"/>
  <c r="Y25" i="21" s="1"/>
  <c r="BS58" i="2"/>
  <c r="Y25" i="25" s="1"/>
  <c r="BS62" i="2"/>
  <c r="BS43" i="2"/>
  <c r="Y25" i="8" s="1"/>
  <c r="BS47" i="2"/>
  <c r="Y25" i="13" s="1"/>
  <c r="BS51" i="2"/>
  <c r="Y25" i="17" s="1"/>
  <c r="BH50" i="2"/>
  <c r="Y24" i="16" s="1"/>
  <c r="BH54" i="2"/>
  <c r="Y24" i="21" s="1"/>
  <c r="BH58" i="2"/>
  <c r="Y24" i="25" s="1"/>
  <c r="BH62" i="2"/>
  <c r="BG44" i="2"/>
  <c r="X24" i="10" s="1"/>
  <c r="BG48" i="2"/>
  <c r="X24" i="14" s="1"/>
  <c r="BG52" i="2"/>
  <c r="X24" i="18" s="1"/>
  <c r="BG56" i="2"/>
  <c r="X24" i="23" s="1"/>
  <c r="BG60" i="2"/>
  <c r="X24" i="27" s="1"/>
  <c r="BG64" i="2"/>
  <c r="BH42" i="2"/>
  <c r="Y24" i="9" s="1"/>
  <c r="BG41" i="2"/>
  <c r="BG45" i="2"/>
  <c r="BG49" i="2"/>
  <c r="X24" i="15" s="1"/>
  <c r="BG53" i="2"/>
  <c r="X24" i="19" s="1"/>
  <c r="U24" i="21"/>
  <c r="BG57" i="2"/>
  <c r="X24" i="24" s="1"/>
  <c r="BG61" i="2"/>
  <c r="X24" i="28" s="1"/>
  <c r="BG65" i="2"/>
  <c r="BH46" i="2"/>
  <c r="Y24" i="31" s="1"/>
  <c r="AW45" i="2"/>
  <c r="Y23" i="30" s="1"/>
  <c r="AW42" i="2"/>
  <c r="Y23" i="9" s="1"/>
  <c r="AW46" i="2"/>
  <c r="Y23" i="31" s="1"/>
  <c r="AW54" i="2"/>
  <c r="Y23" i="21" s="1"/>
  <c r="AW58" i="2"/>
  <c r="Y23" i="25" s="1"/>
  <c r="AW62" i="2"/>
  <c r="AV44" i="2"/>
  <c r="X23" i="10" s="1"/>
  <c r="AV48" i="2"/>
  <c r="X23" i="14" s="1"/>
  <c r="AV52" i="2"/>
  <c r="X23" i="18" s="1"/>
  <c r="AV56" i="2"/>
  <c r="X23" i="23" s="1"/>
  <c r="AV60" i="2"/>
  <c r="X23" i="27" s="1"/>
  <c r="AV64" i="2"/>
  <c r="AW41" i="2"/>
  <c r="AW50" i="2"/>
  <c r="Y23" i="16" s="1"/>
  <c r="AV53" i="2"/>
  <c r="X23" i="19" s="1"/>
  <c r="AV57" i="2"/>
  <c r="X23" i="24" s="1"/>
  <c r="AV61" i="2"/>
  <c r="X23" i="28" s="1"/>
  <c r="AV65" i="2"/>
  <c r="AL46" i="2"/>
  <c r="Y22" i="31" s="1"/>
  <c r="AL54" i="2"/>
  <c r="Y22" i="21" s="1"/>
  <c r="AL62" i="2"/>
  <c r="AK44" i="2"/>
  <c r="X22" i="10" s="1"/>
  <c r="AK48" i="2"/>
  <c r="X22" i="14" s="1"/>
  <c r="AK52" i="2"/>
  <c r="X22" i="18" s="1"/>
  <c r="AK56" i="2"/>
  <c r="X22" i="23" s="1"/>
  <c r="AK60" i="2"/>
  <c r="X22" i="27" s="1"/>
  <c r="AK64" i="2"/>
  <c r="AL42" i="2"/>
  <c r="Y22" i="9" s="1"/>
  <c r="AL58" i="2"/>
  <c r="Y22" i="25" s="1"/>
  <c r="AK41" i="2"/>
  <c r="AK45" i="2"/>
  <c r="AK49" i="2"/>
  <c r="X22" i="15" s="1"/>
  <c r="AK53" i="2"/>
  <c r="X22" i="19" s="1"/>
  <c r="AK57" i="2"/>
  <c r="X22" i="24" s="1"/>
  <c r="AK61" i="2"/>
  <c r="X22" i="28" s="1"/>
  <c r="AK65" i="2"/>
  <c r="AA42" i="2"/>
  <c r="Y21" i="9" s="1"/>
  <c r="AA50" i="2"/>
  <c r="Y21" i="16" s="1"/>
  <c r="AA58" i="2"/>
  <c r="Y21" i="25" s="1"/>
  <c r="Z44" i="2"/>
  <c r="X21" i="10" s="1"/>
  <c r="Z48" i="2"/>
  <c r="X21" i="14" s="1"/>
  <c r="Z52" i="2"/>
  <c r="X21" i="18" s="1"/>
  <c r="Z56" i="2"/>
  <c r="X21" i="23" s="1"/>
  <c r="Z60" i="2"/>
  <c r="X21" i="27" s="1"/>
  <c r="Z64" i="2"/>
  <c r="AA46" i="2"/>
  <c r="Y21" i="31" s="1"/>
  <c r="AA62" i="2"/>
  <c r="Z41" i="2"/>
  <c r="Z45" i="2"/>
  <c r="Z49" i="2"/>
  <c r="X21" i="15" s="1"/>
  <c r="Z53" i="2"/>
  <c r="X21" i="19" s="1"/>
  <c r="Z57" i="2"/>
  <c r="X21" i="24" s="1"/>
  <c r="Z61" i="2"/>
  <c r="X21" i="28" s="1"/>
  <c r="Z65" i="2"/>
  <c r="AA54" i="2"/>
  <c r="Y21" i="21" s="1"/>
  <c r="P45" i="2"/>
  <c r="Y20" i="30" s="1"/>
  <c r="P42" i="2"/>
  <c r="Y20" i="9" s="1"/>
  <c r="P50" i="2"/>
  <c r="Y20" i="16" s="1"/>
  <c r="P54" i="2"/>
  <c r="Y20" i="21" s="1"/>
  <c r="P58" i="2"/>
  <c r="Y20" i="25" s="1"/>
  <c r="P62" i="2"/>
  <c r="O44" i="2"/>
  <c r="X20" i="10" s="1"/>
  <c r="O48" i="2"/>
  <c r="X20" i="14" s="1"/>
  <c r="O52" i="2"/>
  <c r="X20" i="18" s="1"/>
  <c r="O56" i="2"/>
  <c r="X20" i="23" s="1"/>
  <c r="O60" i="2"/>
  <c r="X20" i="27" s="1"/>
  <c r="O64" i="2"/>
  <c r="P41" i="2"/>
  <c r="P49" i="2"/>
  <c r="Y20" i="15" s="1"/>
  <c r="P46" i="2"/>
  <c r="Y20" i="31" s="1"/>
  <c r="O53" i="2"/>
  <c r="X20" i="19" s="1"/>
  <c r="O57" i="2"/>
  <c r="X20" i="24" s="1"/>
  <c r="O61" i="2"/>
  <c r="X20" i="28" s="1"/>
  <c r="O65" i="2"/>
  <c r="BM35" i="2"/>
  <c r="H125" i="2" s="1"/>
  <c r="BM34" i="2"/>
  <c r="BM33" i="2"/>
  <c r="BM32" i="2"/>
  <c r="BM31" i="2"/>
  <c r="S19" i="28" s="1"/>
  <c r="BM30" i="2"/>
  <c r="BM29" i="2"/>
  <c r="BM28" i="2"/>
  <c r="BM27" i="2"/>
  <c r="BM26" i="2"/>
  <c r="BM25" i="2"/>
  <c r="BM24" i="2"/>
  <c r="BM23" i="2"/>
  <c r="BM22" i="2"/>
  <c r="BM21" i="2"/>
  <c r="BM20" i="2"/>
  <c r="BM19" i="2"/>
  <c r="BM18" i="2"/>
  <c r="S19" i="14" s="1"/>
  <c r="BM17" i="2"/>
  <c r="BM16" i="2"/>
  <c r="S19" i="31" s="1"/>
  <c r="BM15" i="2"/>
  <c r="BM14" i="2"/>
  <c r="BM13" i="2"/>
  <c r="BM12" i="2"/>
  <c r="BM11" i="2"/>
  <c r="BB35" i="2"/>
  <c r="BB34" i="2"/>
  <c r="BB33" i="2"/>
  <c r="BB32" i="2"/>
  <c r="G122" i="2" s="1"/>
  <c r="BB31" i="2"/>
  <c r="BB30" i="2"/>
  <c r="BB29" i="2"/>
  <c r="BB28" i="2"/>
  <c r="BB27" i="2"/>
  <c r="BB26" i="2"/>
  <c r="BB25" i="2"/>
  <c r="BB24" i="2"/>
  <c r="BB23" i="2"/>
  <c r="BB22" i="2"/>
  <c r="BB21" i="2"/>
  <c r="BB20" i="2"/>
  <c r="BB19" i="2"/>
  <c r="BB18" i="2"/>
  <c r="S18" i="14" s="1"/>
  <c r="BB17" i="2"/>
  <c r="BB16" i="2"/>
  <c r="S18" i="31" s="1"/>
  <c r="BB15" i="2"/>
  <c r="BB14" i="2"/>
  <c r="BB13" i="2"/>
  <c r="BB12" i="2"/>
  <c r="BB11" i="2"/>
  <c r="AQ35" i="2"/>
  <c r="AQ34" i="2"/>
  <c r="AQ33" i="2"/>
  <c r="F123" i="2" s="1"/>
  <c r="AQ32" i="2"/>
  <c r="F122" i="2" s="1"/>
  <c r="AQ31" i="2"/>
  <c r="S17" i="28" s="1"/>
  <c r="AQ30" i="2"/>
  <c r="S17" i="27" s="1"/>
  <c r="AQ29" i="2"/>
  <c r="AQ28" i="2"/>
  <c r="AQ27" i="2"/>
  <c r="S17" i="24" s="1"/>
  <c r="AQ26" i="2"/>
  <c r="S17" i="23" s="1"/>
  <c r="AQ25" i="2"/>
  <c r="AQ24" i="2"/>
  <c r="AQ23" i="2"/>
  <c r="S17" i="19" s="1"/>
  <c r="AQ22" i="2"/>
  <c r="S17" i="18" s="1"/>
  <c r="AQ21" i="2"/>
  <c r="AQ20" i="2"/>
  <c r="AQ19" i="2"/>
  <c r="S17" i="15" s="1"/>
  <c r="AQ18" i="2"/>
  <c r="S17" i="14" s="1"/>
  <c r="AQ17" i="2"/>
  <c r="AQ16" i="2"/>
  <c r="S17" i="31" s="1"/>
  <c r="AQ15" i="2"/>
  <c r="AQ14" i="2"/>
  <c r="AQ13" i="2"/>
  <c r="F103" i="2" s="1"/>
  <c r="AQ12" i="2"/>
  <c r="F102" i="2" s="1"/>
  <c r="AQ11" i="2"/>
  <c r="AF35" i="2"/>
  <c r="AF34" i="2"/>
  <c r="AF33" i="2"/>
  <c r="E123" i="2" s="1"/>
  <c r="AF32" i="2"/>
  <c r="E122" i="2" s="1"/>
  <c r="AF31" i="2"/>
  <c r="S16" i="28" s="1"/>
  <c r="AF30" i="2"/>
  <c r="S16" i="27" s="1"/>
  <c r="AF29" i="2"/>
  <c r="AF28" i="2"/>
  <c r="AF27" i="2"/>
  <c r="S16" i="24" s="1"/>
  <c r="AF26" i="2"/>
  <c r="S16" i="23" s="1"/>
  <c r="AF25" i="2"/>
  <c r="AF24" i="2"/>
  <c r="AF23" i="2"/>
  <c r="S16" i="19" s="1"/>
  <c r="AF22" i="2"/>
  <c r="S16" i="18" s="1"/>
  <c r="AF21" i="2"/>
  <c r="AF20" i="2"/>
  <c r="AF19" i="2"/>
  <c r="S16" i="15" s="1"/>
  <c r="AF18" i="2"/>
  <c r="S16" i="14" s="1"/>
  <c r="AF17" i="2"/>
  <c r="AF16" i="2"/>
  <c r="S16" i="31" s="1"/>
  <c r="AF15" i="2"/>
  <c r="AF14" i="2"/>
  <c r="AF13" i="2"/>
  <c r="E103" i="2" s="1"/>
  <c r="AF12" i="2"/>
  <c r="E102" i="2" s="1"/>
  <c r="AF11" i="2"/>
  <c r="U35" i="2"/>
  <c r="U34" i="2"/>
  <c r="U33" i="2"/>
  <c r="U32" i="2"/>
  <c r="D122" i="2" s="1"/>
  <c r="U31" i="2"/>
  <c r="S15" i="28" s="1"/>
  <c r="U30" i="2"/>
  <c r="S15" i="27" s="1"/>
  <c r="U29" i="2"/>
  <c r="S15" i="26" s="1"/>
  <c r="U28" i="2"/>
  <c r="U27" i="2"/>
  <c r="S15" i="24" s="1"/>
  <c r="U26" i="2"/>
  <c r="S15" i="23" s="1"/>
  <c r="U25" i="2"/>
  <c r="S15" i="22" s="1"/>
  <c r="S15" i="19"/>
  <c r="S15" i="18"/>
  <c r="S15" i="17"/>
  <c r="S15" i="15"/>
  <c r="S15" i="14"/>
  <c r="U17" i="2"/>
  <c r="S15" i="13" s="1"/>
  <c r="U16" i="2"/>
  <c r="S15" i="31" s="1"/>
  <c r="U15" i="2"/>
  <c r="U14" i="2"/>
  <c r="U13" i="2"/>
  <c r="U12" i="2"/>
  <c r="D102" i="2" s="1"/>
  <c r="U11" i="2"/>
  <c r="J12" i="2"/>
  <c r="J13" i="2"/>
  <c r="J14" i="2"/>
  <c r="C104" i="2" s="1"/>
  <c r="J15" i="2"/>
  <c r="J16" i="2"/>
  <c r="J17" i="2"/>
  <c r="S14" i="13" s="1"/>
  <c r="J18" i="2"/>
  <c r="S14" i="14" s="1"/>
  <c r="J19" i="2"/>
  <c r="S14" i="15" s="1"/>
  <c r="J20" i="2"/>
  <c r="S14" i="16" s="1"/>
  <c r="J21" i="2"/>
  <c r="S14" i="17" s="1"/>
  <c r="J22" i="2"/>
  <c r="S14" i="18" s="1"/>
  <c r="J23" i="2"/>
  <c r="S14" i="19" s="1"/>
  <c r="J24" i="2"/>
  <c r="S14" i="21" s="1"/>
  <c r="J25" i="2"/>
  <c r="S14" i="22" s="1"/>
  <c r="J26" i="2"/>
  <c r="S14" i="23" s="1"/>
  <c r="J27" i="2"/>
  <c r="S14" i="24" s="1"/>
  <c r="J28" i="2"/>
  <c r="S14" i="25" s="1"/>
  <c r="J29" i="2"/>
  <c r="S14" i="26" s="1"/>
  <c r="J30" i="2"/>
  <c r="S14" i="27" s="1"/>
  <c r="J31" i="2"/>
  <c r="S14" i="28" s="1"/>
  <c r="J32" i="2"/>
  <c r="J33" i="2"/>
  <c r="J34" i="2"/>
  <c r="J35" i="2"/>
  <c r="J11" i="2"/>
  <c r="V31" i="31" l="1"/>
  <c r="V31" i="12"/>
  <c r="V31" i="30"/>
  <c r="V31" i="11"/>
  <c r="V26" i="31"/>
  <c r="V26" i="12"/>
  <c r="V26" i="30"/>
  <c r="V26" i="11"/>
  <c r="AT14" i="2"/>
  <c r="V17" i="10" s="1"/>
  <c r="AT18" i="2"/>
  <c r="V17" i="14" s="1"/>
  <c r="AT22" i="2"/>
  <c r="V17" i="18" s="1"/>
  <c r="AT26" i="2"/>
  <c r="V17" i="23" s="1"/>
  <c r="AT30" i="2"/>
  <c r="V17" i="27" s="1"/>
  <c r="AT34" i="2"/>
  <c r="AT21" i="2"/>
  <c r="V17" i="17" s="1"/>
  <c r="AT33" i="2"/>
  <c r="AT15" i="2"/>
  <c r="AT19" i="2"/>
  <c r="V17" i="15" s="1"/>
  <c r="AT23" i="2"/>
  <c r="V17" i="19" s="1"/>
  <c r="AT27" i="2"/>
  <c r="V17" i="24" s="1"/>
  <c r="AT31" i="2"/>
  <c r="V17" i="28" s="1"/>
  <c r="AT35" i="2"/>
  <c r="AT13" i="2"/>
  <c r="V17" i="8" s="1"/>
  <c r="AT25" i="2"/>
  <c r="V17" i="22" s="1"/>
  <c r="AT12" i="2"/>
  <c r="V17" i="9" s="1"/>
  <c r="AT16" i="2"/>
  <c r="AT20" i="2"/>
  <c r="V17" i="16" s="1"/>
  <c r="AT24" i="2"/>
  <c r="V17" i="21" s="1"/>
  <c r="AT28" i="2"/>
  <c r="V17" i="25" s="1"/>
  <c r="AT32" i="2"/>
  <c r="AT11" i="2"/>
  <c r="V17" i="3" s="1"/>
  <c r="AT17" i="2"/>
  <c r="V17" i="13" s="1"/>
  <c r="AT29" i="2"/>
  <c r="V17" i="26" s="1"/>
  <c r="V30" i="31"/>
  <c r="V30" i="12"/>
  <c r="V30" i="30"/>
  <c r="V30" i="11"/>
  <c r="V28" i="31"/>
  <c r="V28" i="12"/>
  <c r="V28" i="30"/>
  <c r="V28" i="11"/>
  <c r="V24" i="30"/>
  <c r="V24" i="11"/>
  <c r="V24" i="31"/>
  <c r="V24" i="12"/>
  <c r="V23" i="31"/>
  <c r="V23" i="12"/>
  <c r="V23" i="30"/>
  <c r="V23" i="11"/>
  <c r="BE14" i="2"/>
  <c r="V18" i="10" s="1"/>
  <c r="BE18" i="2"/>
  <c r="V18" i="14" s="1"/>
  <c r="BE22" i="2"/>
  <c r="V18" i="18" s="1"/>
  <c r="BE26" i="2"/>
  <c r="V18" i="23" s="1"/>
  <c r="BE30" i="2"/>
  <c r="V18" i="27" s="1"/>
  <c r="BE34" i="2"/>
  <c r="BE15" i="2"/>
  <c r="BE19" i="2"/>
  <c r="V18" i="15" s="1"/>
  <c r="BE23" i="2"/>
  <c r="V18" i="19" s="1"/>
  <c r="BE27" i="2"/>
  <c r="V18" i="24" s="1"/>
  <c r="BE31" i="2"/>
  <c r="V18" i="28" s="1"/>
  <c r="BE35" i="2"/>
  <c r="BE12" i="2"/>
  <c r="V18" i="9" s="1"/>
  <c r="BE16" i="2"/>
  <c r="BE20" i="2"/>
  <c r="V18" i="16" s="1"/>
  <c r="BE24" i="2"/>
  <c r="V18" i="21" s="1"/>
  <c r="BE28" i="2"/>
  <c r="V18" i="25" s="1"/>
  <c r="BE32" i="2"/>
  <c r="BE11" i="2"/>
  <c r="V18" i="3" s="1"/>
  <c r="BE13" i="2"/>
  <c r="V18" i="8" s="1"/>
  <c r="BE17" i="2"/>
  <c r="V18" i="13" s="1"/>
  <c r="BE21" i="2"/>
  <c r="V18" i="17" s="1"/>
  <c r="BE25" i="2"/>
  <c r="V18" i="22" s="1"/>
  <c r="BE29" i="2"/>
  <c r="V18" i="26" s="1"/>
  <c r="BE33" i="2"/>
  <c r="V21" i="30"/>
  <c r="V21" i="11"/>
  <c r="V21" i="31"/>
  <c r="V21" i="12"/>
  <c r="BP13" i="2"/>
  <c r="V19" i="8" s="1"/>
  <c r="BP17" i="2"/>
  <c r="V19" i="13" s="1"/>
  <c r="BP21" i="2"/>
  <c r="V19" i="17" s="1"/>
  <c r="BP25" i="2"/>
  <c r="V19" i="22" s="1"/>
  <c r="BP29" i="2"/>
  <c r="V19" i="26" s="1"/>
  <c r="BP33" i="2"/>
  <c r="BP23" i="2"/>
  <c r="V19" i="19" s="1"/>
  <c r="BP27" i="2"/>
  <c r="V19" i="24" s="1"/>
  <c r="BP35" i="2"/>
  <c r="BP12" i="2"/>
  <c r="V19" i="9" s="1"/>
  <c r="BP20" i="2"/>
  <c r="V19" i="16" s="1"/>
  <c r="BP28" i="2"/>
  <c r="V19" i="25" s="1"/>
  <c r="BP11" i="2"/>
  <c r="V19" i="3" s="1"/>
  <c r="BP14" i="2"/>
  <c r="V19" i="10" s="1"/>
  <c r="BP18" i="2"/>
  <c r="V19" i="14" s="1"/>
  <c r="BP22" i="2"/>
  <c r="V19" i="18" s="1"/>
  <c r="BP26" i="2"/>
  <c r="V19" i="23" s="1"/>
  <c r="BP30" i="2"/>
  <c r="V19" i="27" s="1"/>
  <c r="BP34" i="2"/>
  <c r="BP19" i="2"/>
  <c r="V19" i="15" s="1"/>
  <c r="BP31" i="2"/>
  <c r="V19" i="28" s="1"/>
  <c r="BP16" i="2"/>
  <c r="BP24" i="2"/>
  <c r="V19" i="21" s="1"/>
  <c r="BP32" i="2"/>
  <c r="BP15" i="2"/>
  <c r="X14" i="2"/>
  <c r="V15" i="10" s="1"/>
  <c r="X18" i="2"/>
  <c r="V15" i="14" s="1"/>
  <c r="X22" i="2"/>
  <c r="V15" i="18" s="1"/>
  <c r="X26" i="2"/>
  <c r="V15" i="23" s="1"/>
  <c r="X30" i="2"/>
  <c r="V15" i="27" s="1"/>
  <c r="X34" i="2"/>
  <c r="X17" i="2"/>
  <c r="V15" i="13" s="1"/>
  <c r="X29" i="2"/>
  <c r="V15" i="26" s="1"/>
  <c r="X15" i="2"/>
  <c r="X19" i="2"/>
  <c r="V15" i="15" s="1"/>
  <c r="X23" i="2"/>
  <c r="V15" i="19" s="1"/>
  <c r="X27" i="2"/>
  <c r="V15" i="24" s="1"/>
  <c r="X31" i="2"/>
  <c r="V15" i="28" s="1"/>
  <c r="X35" i="2"/>
  <c r="X21" i="2"/>
  <c r="V15" i="17" s="1"/>
  <c r="X33" i="2"/>
  <c r="X12" i="2"/>
  <c r="V15" i="9" s="1"/>
  <c r="X16" i="2"/>
  <c r="X20" i="2"/>
  <c r="V15" i="16" s="1"/>
  <c r="X24" i="2"/>
  <c r="V15" i="21" s="1"/>
  <c r="X28" i="2"/>
  <c r="V15" i="25" s="1"/>
  <c r="X32" i="2"/>
  <c r="X11" i="2"/>
  <c r="V15" i="3" s="1"/>
  <c r="X13" i="2"/>
  <c r="V15" i="8" s="1"/>
  <c r="X25" i="2"/>
  <c r="V15" i="22" s="1"/>
  <c r="V20" i="30"/>
  <c r="V20" i="11"/>
  <c r="V20" i="15"/>
  <c r="V20" i="16"/>
  <c r="V20" i="31"/>
  <c r="V20" i="12"/>
  <c r="AI13" i="2"/>
  <c r="V16" i="8" s="1"/>
  <c r="AI17" i="2"/>
  <c r="V16" i="13" s="1"/>
  <c r="AI21" i="2"/>
  <c r="V16" i="17" s="1"/>
  <c r="AI25" i="2"/>
  <c r="V16" i="22" s="1"/>
  <c r="AI29" i="2"/>
  <c r="V16" i="26" s="1"/>
  <c r="AI33" i="2"/>
  <c r="AI12" i="2"/>
  <c r="V16" i="9" s="1"/>
  <c r="AI24" i="2"/>
  <c r="V16" i="21" s="1"/>
  <c r="AI11" i="2"/>
  <c r="V16" i="3" s="1"/>
  <c r="AI14" i="2"/>
  <c r="V16" i="10" s="1"/>
  <c r="AI18" i="2"/>
  <c r="V16" i="14" s="1"/>
  <c r="AI22" i="2"/>
  <c r="V16" i="18" s="1"/>
  <c r="AI26" i="2"/>
  <c r="V16" i="23" s="1"/>
  <c r="AI30" i="2"/>
  <c r="V16" i="27" s="1"/>
  <c r="AI34" i="2"/>
  <c r="AI20" i="2"/>
  <c r="V16" i="16" s="1"/>
  <c r="AI32" i="2"/>
  <c r="AI15" i="2"/>
  <c r="AI19" i="2"/>
  <c r="V16" i="15" s="1"/>
  <c r="AI23" i="2"/>
  <c r="V16" i="19" s="1"/>
  <c r="AI27" i="2"/>
  <c r="V16" i="24" s="1"/>
  <c r="AI31" i="2"/>
  <c r="V16" i="28" s="1"/>
  <c r="AI35" i="2"/>
  <c r="AI16" i="2"/>
  <c r="AI28" i="2"/>
  <c r="V16" i="25" s="1"/>
  <c r="V27" i="31"/>
  <c r="V27" i="12"/>
  <c r="V27" i="30"/>
  <c r="V27" i="11"/>
  <c r="V29" i="31"/>
  <c r="V29" i="12"/>
  <c r="V29" i="30"/>
  <c r="V29" i="11"/>
  <c r="V22" i="31"/>
  <c r="V22" i="12"/>
  <c r="V22" i="30"/>
  <c r="V22" i="11"/>
  <c r="M13" i="2"/>
  <c r="V14" i="8" s="1"/>
  <c r="M17" i="2"/>
  <c r="V14" i="13" s="1"/>
  <c r="M21" i="2"/>
  <c r="V14" i="17" s="1"/>
  <c r="M25" i="2"/>
  <c r="V14" i="22" s="1"/>
  <c r="M29" i="2"/>
  <c r="V14" i="26" s="1"/>
  <c r="M33" i="2"/>
  <c r="M11" i="2"/>
  <c r="V14" i="3" s="1"/>
  <c r="M24" i="2"/>
  <c r="V14" i="21" s="1"/>
  <c r="M14" i="2"/>
  <c r="V14" i="10" s="1"/>
  <c r="M18" i="2"/>
  <c r="V14" i="14" s="1"/>
  <c r="M22" i="2"/>
  <c r="V14" i="18" s="1"/>
  <c r="M26" i="2"/>
  <c r="V14" i="23" s="1"/>
  <c r="M30" i="2"/>
  <c r="V14" i="27" s="1"/>
  <c r="M34" i="2"/>
  <c r="M20" i="2"/>
  <c r="V14" i="16" s="1"/>
  <c r="M28" i="2"/>
  <c r="V14" i="25" s="1"/>
  <c r="M12" i="2"/>
  <c r="V14" i="9" s="1"/>
  <c r="M15" i="2"/>
  <c r="M19" i="2"/>
  <c r="V14" i="15" s="1"/>
  <c r="M23" i="2"/>
  <c r="V14" i="19" s="1"/>
  <c r="M27" i="2"/>
  <c r="V14" i="24" s="1"/>
  <c r="M31" i="2"/>
  <c r="V14" i="28" s="1"/>
  <c r="M35" i="2"/>
  <c r="M16" i="2"/>
  <c r="M32" i="2"/>
  <c r="V25" i="30"/>
  <c r="V25" i="11"/>
  <c r="V25" i="31"/>
  <c r="V25" i="12"/>
  <c r="X31" i="12"/>
  <c r="X31" i="31"/>
  <c r="Y31" i="11"/>
  <c r="Y31" i="30"/>
  <c r="X31" i="30"/>
  <c r="X31" i="11"/>
  <c r="U31" i="12"/>
  <c r="U31" i="31"/>
  <c r="U31" i="30"/>
  <c r="U31" i="11"/>
  <c r="U30" i="30"/>
  <c r="U30" i="11"/>
  <c r="X30" i="30"/>
  <c r="X30" i="11"/>
  <c r="Y30" i="11"/>
  <c r="Y30" i="30"/>
  <c r="U30" i="12"/>
  <c r="U30" i="31"/>
  <c r="X30" i="12"/>
  <c r="X30" i="31"/>
  <c r="U29" i="12"/>
  <c r="U29" i="31"/>
  <c r="X29" i="30"/>
  <c r="X29" i="11"/>
  <c r="U29" i="30"/>
  <c r="U29" i="11"/>
  <c r="X29" i="12"/>
  <c r="X29" i="31"/>
  <c r="Y29" i="11"/>
  <c r="Y29" i="30"/>
  <c r="Y28" i="11"/>
  <c r="Y28" i="30"/>
  <c r="U28" i="30"/>
  <c r="U28" i="11"/>
  <c r="U28" i="12"/>
  <c r="U28" i="31"/>
  <c r="X28" i="30"/>
  <c r="X28" i="11"/>
  <c r="X28" i="12"/>
  <c r="X28" i="31"/>
  <c r="U27" i="12"/>
  <c r="U27" i="31"/>
  <c r="X27" i="30"/>
  <c r="X27" i="11"/>
  <c r="U27" i="30"/>
  <c r="U27" i="11"/>
  <c r="X27" i="12"/>
  <c r="X27" i="31"/>
  <c r="Y27" i="11"/>
  <c r="Y27" i="30"/>
  <c r="Y26" i="11"/>
  <c r="Y26" i="30"/>
  <c r="U26" i="30"/>
  <c r="U26" i="11"/>
  <c r="X26" i="30"/>
  <c r="X26" i="11"/>
  <c r="X26" i="12"/>
  <c r="X26" i="31"/>
  <c r="U26" i="12"/>
  <c r="U26" i="31"/>
  <c r="U25" i="30"/>
  <c r="U25" i="11"/>
  <c r="Y25" i="11"/>
  <c r="Y25" i="30"/>
  <c r="U25" i="12"/>
  <c r="U25" i="31"/>
  <c r="X25" i="30"/>
  <c r="X25" i="11"/>
  <c r="X25" i="12"/>
  <c r="X25" i="31"/>
  <c r="X24" i="30"/>
  <c r="X24" i="11"/>
  <c r="Y24" i="30"/>
  <c r="Y24" i="11"/>
  <c r="U24" i="30"/>
  <c r="U24" i="11"/>
  <c r="X24" i="12"/>
  <c r="X24" i="31"/>
  <c r="U24" i="12"/>
  <c r="X23" i="30"/>
  <c r="X23" i="11"/>
  <c r="U23" i="30"/>
  <c r="U23" i="11"/>
  <c r="U23" i="12"/>
  <c r="U23" i="31"/>
  <c r="X23" i="12"/>
  <c r="X23" i="31"/>
  <c r="U22" i="30"/>
  <c r="U22" i="11"/>
  <c r="U22" i="12"/>
  <c r="U22" i="31"/>
  <c r="X22" i="30"/>
  <c r="X22" i="11"/>
  <c r="X22" i="12"/>
  <c r="X22" i="31"/>
  <c r="X21" i="30"/>
  <c r="X21" i="11"/>
  <c r="U21" i="30"/>
  <c r="U21" i="11"/>
  <c r="X21" i="12"/>
  <c r="X21" i="31"/>
  <c r="U21" i="12"/>
  <c r="U21" i="31"/>
  <c r="U20" i="30"/>
  <c r="U20" i="11"/>
  <c r="U20" i="12"/>
  <c r="U20" i="31"/>
  <c r="X20" i="30"/>
  <c r="X20" i="11"/>
  <c r="S19" i="30"/>
  <c r="S19" i="11"/>
  <c r="S18" i="11"/>
  <c r="S18" i="30"/>
  <c r="S17" i="11"/>
  <c r="S17" i="30"/>
  <c r="S16" i="30"/>
  <c r="S16" i="11"/>
  <c r="S15" i="30"/>
  <c r="S15" i="11"/>
  <c r="S14" i="12"/>
  <c r="S14" i="31"/>
  <c r="S14" i="30"/>
  <c r="S14" i="11"/>
  <c r="BO13" i="2"/>
  <c r="U19" i="8" s="1"/>
  <c r="S19" i="13"/>
  <c r="BO17" i="2"/>
  <c r="U19" i="13" s="1"/>
  <c r="S19" i="22"/>
  <c r="BO25" i="2"/>
  <c r="U19" i="22" s="1"/>
  <c r="H104" i="2"/>
  <c r="BO14" i="2"/>
  <c r="U19" i="10" s="1"/>
  <c r="BO18" i="2"/>
  <c r="U19" i="14" s="1"/>
  <c r="BO22" i="2"/>
  <c r="U19" i="18" s="1"/>
  <c r="S19" i="23"/>
  <c r="BO26" i="2"/>
  <c r="U19" i="23" s="1"/>
  <c r="S19" i="27"/>
  <c r="BO30" i="2"/>
  <c r="U19" i="27" s="1"/>
  <c r="S19" i="17"/>
  <c r="BO21" i="2"/>
  <c r="U19" i="17" s="1"/>
  <c r="S19" i="26"/>
  <c r="BO29" i="2"/>
  <c r="U19" i="26" s="1"/>
  <c r="BO31" i="2"/>
  <c r="U19" i="28" s="1"/>
  <c r="BO32" i="2"/>
  <c r="BO33" i="2"/>
  <c r="BO34" i="2"/>
  <c r="BO35" i="2"/>
  <c r="BO11" i="2"/>
  <c r="BO15" i="2"/>
  <c r="BO19" i="2"/>
  <c r="U19" i="15" s="1"/>
  <c r="BO23" i="2"/>
  <c r="U19" i="19" s="1"/>
  <c r="BO27" i="2"/>
  <c r="U19" i="24" s="1"/>
  <c r="BO12" i="2"/>
  <c r="U19" i="9" s="1"/>
  <c r="S19" i="12"/>
  <c r="BO16" i="2"/>
  <c r="S19" i="16"/>
  <c r="BO20" i="2"/>
  <c r="S19" i="21"/>
  <c r="BO24" i="2"/>
  <c r="U19" i="21" s="1"/>
  <c r="S19" i="25"/>
  <c r="BO28" i="2"/>
  <c r="U19" i="25" s="1"/>
  <c r="S18" i="18"/>
  <c r="BD22" i="2"/>
  <c r="U18" i="18" s="1"/>
  <c r="S18" i="27"/>
  <c r="BD30" i="2"/>
  <c r="U18" i="27" s="1"/>
  <c r="BD34" i="2"/>
  <c r="BD33" i="2"/>
  <c r="BD35" i="2"/>
  <c r="BD32" i="2"/>
  <c r="BD11" i="2"/>
  <c r="U18" i="3" s="1"/>
  <c r="S18" i="3"/>
  <c r="BD15" i="2"/>
  <c r="S18" i="15"/>
  <c r="BD19" i="2"/>
  <c r="U18" i="15" s="1"/>
  <c r="S18" i="19"/>
  <c r="BD23" i="2"/>
  <c r="U18" i="19" s="1"/>
  <c r="S18" i="24"/>
  <c r="BD27" i="2"/>
  <c r="U18" i="24" s="1"/>
  <c r="S18" i="28"/>
  <c r="BD31" i="2"/>
  <c r="U18" i="28" s="1"/>
  <c r="BD18" i="2"/>
  <c r="U18" i="14" s="1"/>
  <c r="BD16" i="2"/>
  <c r="U18" i="31" s="1"/>
  <c r="S18" i="16"/>
  <c r="BD20" i="2"/>
  <c r="BD24" i="2"/>
  <c r="U18" i="21" s="1"/>
  <c r="BD28" i="2"/>
  <c r="U18" i="25" s="1"/>
  <c r="BD14" i="2"/>
  <c r="U18" i="10" s="1"/>
  <c r="S18" i="23"/>
  <c r="BD26" i="2"/>
  <c r="U18" i="23" s="1"/>
  <c r="G102" i="2"/>
  <c r="BD12" i="2"/>
  <c r="U18" i="9" s="1"/>
  <c r="BD13" i="2"/>
  <c r="U18" i="8" s="1"/>
  <c r="S18" i="13"/>
  <c r="BD17" i="2"/>
  <c r="U18" i="13" s="1"/>
  <c r="S18" i="17"/>
  <c r="BD21" i="2"/>
  <c r="U18" i="17" s="1"/>
  <c r="S18" i="22"/>
  <c r="BD25" i="2"/>
  <c r="U18" i="22" s="1"/>
  <c r="S18" i="26"/>
  <c r="BD29" i="2"/>
  <c r="U18" i="26" s="1"/>
  <c r="AG73" i="2"/>
  <c r="T28" i="9"/>
  <c r="K73" i="2"/>
  <c r="T26" i="9"/>
  <c r="K43" i="2"/>
  <c r="T20" i="9"/>
  <c r="AR43" i="2"/>
  <c r="T23" i="9"/>
  <c r="H109" i="2"/>
  <c r="S19" i="15"/>
  <c r="H117" i="2"/>
  <c r="S19" i="24"/>
  <c r="H113" i="2"/>
  <c r="S19" i="19"/>
  <c r="H112" i="2"/>
  <c r="S19" i="18"/>
  <c r="G114" i="2"/>
  <c r="S18" i="21"/>
  <c r="G118" i="2"/>
  <c r="S18" i="25"/>
  <c r="G106" i="2"/>
  <c r="S18" i="12"/>
  <c r="F107" i="2"/>
  <c r="S17" i="13"/>
  <c r="F111" i="2"/>
  <c r="S17" i="17"/>
  <c r="F119" i="2"/>
  <c r="S17" i="26"/>
  <c r="F115" i="2"/>
  <c r="S17" i="22"/>
  <c r="F106" i="2"/>
  <c r="S17" i="12"/>
  <c r="F110" i="2"/>
  <c r="S17" i="16"/>
  <c r="F114" i="2"/>
  <c r="S17" i="21"/>
  <c r="F118" i="2"/>
  <c r="S17" i="25"/>
  <c r="E106" i="2"/>
  <c r="S16" i="12"/>
  <c r="E110" i="2"/>
  <c r="S16" i="16"/>
  <c r="E114" i="2"/>
  <c r="S16" i="21"/>
  <c r="E118" i="2"/>
  <c r="S16" i="25"/>
  <c r="E107" i="2"/>
  <c r="S16" i="13"/>
  <c r="E111" i="2"/>
  <c r="S16" i="17"/>
  <c r="E115" i="2"/>
  <c r="S16" i="22"/>
  <c r="E119" i="2"/>
  <c r="S16" i="26"/>
  <c r="D106" i="2"/>
  <c r="S15" i="12"/>
  <c r="D110" i="2"/>
  <c r="S15" i="16"/>
  <c r="D114" i="2"/>
  <c r="S15" i="21"/>
  <c r="D118" i="2"/>
  <c r="S15" i="25"/>
  <c r="C105" i="2"/>
  <c r="U20" i="3"/>
  <c r="X20" i="3"/>
  <c r="Z20" i="3"/>
  <c r="T20" i="3"/>
  <c r="X26" i="3"/>
  <c r="U26" i="3"/>
  <c r="T26" i="3"/>
  <c r="Z26" i="3"/>
  <c r="V42" i="2"/>
  <c r="T21" i="3"/>
  <c r="X21" i="3"/>
  <c r="Z21" i="3"/>
  <c r="Y21" i="3"/>
  <c r="U21" i="3"/>
  <c r="U27" i="3"/>
  <c r="Z27" i="3"/>
  <c r="V72" i="2"/>
  <c r="T27" i="3"/>
  <c r="X27" i="3"/>
  <c r="X28" i="3"/>
  <c r="Z28" i="3"/>
  <c r="U28" i="3"/>
  <c r="T28" i="3"/>
  <c r="U29" i="3"/>
  <c r="Z29" i="3"/>
  <c r="AR72" i="2"/>
  <c r="T29" i="3"/>
  <c r="X29" i="3"/>
  <c r="BC72" i="2"/>
  <c r="T30" i="3"/>
  <c r="Z30" i="3"/>
  <c r="U30" i="3"/>
  <c r="X30" i="3"/>
  <c r="BN72" i="2"/>
  <c r="T31" i="3"/>
  <c r="X31" i="3"/>
  <c r="U31" i="3"/>
  <c r="Z31" i="3"/>
  <c r="U23" i="3"/>
  <c r="T23" i="3"/>
  <c r="Z23" i="3"/>
  <c r="X23" i="3"/>
  <c r="X22" i="3"/>
  <c r="Z22" i="3"/>
  <c r="AG42" i="2"/>
  <c r="T22" i="3"/>
  <c r="U22" i="3"/>
  <c r="X24" i="3"/>
  <c r="BC42" i="2"/>
  <c r="T24" i="3"/>
  <c r="Z24" i="3"/>
  <c r="U24" i="3"/>
  <c r="BN42" i="2"/>
  <c r="T25" i="3"/>
  <c r="Z25" i="3"/>
  <c r="X25" i="3"/>
  <c r="U25" i="3"/>
  <c r="BS34" i="2"/>
  <c r="H124" i="2"/>
  <c r="S19" i="3"/>
  <c r="BS15" i="2"/>
  <c r="Y19" i="30" s="1"/>
  <c r="H105" i="2"/>
  <c r="BS31" i="2"/>
  <c r="Y19" i="28" s="1"/>
  <c r="H121" i="2"/>
  <c r="BS18" i="2"/>
  <c r="Y19" i="14" s="1"/>
  <c r="H108" i="2"/>
  <c r="BS30" i="2"/>
  <c r="Y19" i="27" s="1"/>
  <c r="H120" i="2"/>
  <c r="BS12" i="2"/>
  <c r="Y19" i="9" s="1"/>
  <c r="H102" i="2"/>
  <c r="BS16" i="2"/>
  <c r="Y19" i="31" s="1"/>
  <c r="H106" i="2"/>
  <c r="BS20" i="2"/>
  <c r="Y19" i="16" s="1"/>
  <c r="H110" i="2"/>
  <c r="BS24" i="2"/>
  <c r="Y19" i="21" s="1"/>
  <c r="H114" i="2"/>
  <c r="BS28" i="2"/>
  <c r="Y19" i="25" s="1"/>
  <c r="H118" i="2"/>
  <c r="BS32" i="2"/>
  <c r="H122" i="2"/>
  <c r="BS26" i="2"/>
  <c r="Y19" i="23" s="1"/>
  <c r="H116" i="2"/>
  <c r="BS13" i="2"/>
  <c r="H103" i="2"/>
  <c r="BS17" i="2"/>
  <c r="Y19" i="13" s="1"/>
  <c r="H107" i="2"/>
  <c r="BS21" i="2"/>
  <c r="Y19" i="17" s="1"/>
  <c r="H111" i="2"/>
  <c r="BS25" i="2"/>
  <c r="Y19" i="22" s="1"/>
  <c r="H115" i="2"/>
  <c r="BS29" i="2"/>
  <c r="Y19" i="26" s="1"/>
  <c r="H119" i="2"/>
  <c r="BS33" i="2"/>
  <c r="H123" i="2"/>
  <c r="BH19" i="2"/>
  <c r="Y18" i="15" s="1"/>
  <c r="G109" i="2"/>
  <c r="BH27" i="2"/>
  <c r="Y18" i="24" s="1"/>
  <c r="G117" i="2"/>
  <c r="BH31" i="2"/>
  <c r="Y18" i="28" s="1"/>
  <c r="G121" i="2"/>
  <c r="BH20" i="2"/>
  <c r="Y18" i="16" s="1"/>
  <c r="G110" i="2"/>
  <c r="BH13" i="2"/>
  <c r="Y18" i="8" s="1"/>
  <c r="G103" i="2"/>
  <c r="BH17" i="2"/>
  <c r="Y18" i="13" s="1"/>
  <c r="G107" i="2"/>
  <c r="BH21" i="2"/>
  <c r="Y18" i="17" s="1"/>
  <c r="G111" i="2"/>
  <c r="BH25" i="2"/>
  <c r="Y18" i="22" s="1"/>
  <c r="G115" i="2"/>
  <c r="BH29" i="2"/>
  <c r="Y18" i="26" s="1"/>
  <c r="G119" i="2"/>
  <c r="BH33" i="2"/>
  <c r="G123" i="2"/>
  <c r="BH15" i="2"/>
  <c r="Y18" i="30" s="1"/>
  <c r="G105" i="2"/>
  <c r="BH23" i="2"/>
  <c r="Y18" i="19" s="1"/>
  <c r="G113" i="2"/>
  <c r="BH35" i="2"/>
  <c r="G125" i="2"/>
  <c r="BH14" i="2"/>
  <c r="Y18" i="10" s="1"/>
  <c r="G104" i="2"/>
  <c r="BH18" i="2"/>
  <c r="Y18" i="14" s="1"/>
  <c r="G108" i="2"/>
  <c r="BH22" i="2"/>
  <c r="G112" i="2"/>
  <c r="BH26" i="2"/>
  <c r="Y18" i="23" s="1"/>
  <c r="G116" i="2"/>
  <c r="BH30" i="2"/>
  <c r="Y18" i="27" s="1"/>
  <c r="G120" i="2"/>
  <c r="BH34" i="2"/>
  <c r="G124" i="2"/>
  <c r="AW14" i="2"/>
  <c r="Y17" i="10" s="1"/>
  <c r="F104" i="2"/>
  <c r="AW18" i="2"/>
  <c r="Y17" i="14" s="1"/>
  <c r="F108" i="2"/>
  <c r="AW22" i="2"/>
  <c r="F112" i="2"/>
  <c r="AW26" i="2"/>
  <c r="Y17" i="23" s="1"/>
  <c r="F116" i="2"/>
  <c r="AW30" i="2"/>
  <c r="Y17" i="27" s="1"/>
  <c r="F120" i="2"/>
  <c r="AW34" i="2"/>
  <c r="F124" i="2"/>
  <c r="S17" i="3"/>
  <c r="AW15" i="2"/>
  <c r="Y17" i="30" s="1"/>
  <c r="F105" i="2"/>
  <c r="AW19" i="2"/>
  <c r="F109" i="2"/>
  <c r="AW23" i="2"/>
  <c r="Y17" i="19" s="1"/>
  <c r="F113" i="2"/>
  <c r="AW27" i="2"/>
  <c r="Y17" i="24" s="1"/>
  <c r="F117" i="2"/>
  <c r="AW31" i="2"/>
  <c r="Y17" i="28" s="1"/>
  <c r="F121" i="2"/>
  <c r="AW35" i="2"/>
  <c r="F125" i="2"/>
  <c r="AL14" i="2"/>
  <c r="Y16" i="10" s="1"/>
  <c r="E104" i="2"/>
  <c r="AL18" i="2"/>
  <c r="Y16" i="14" s="1"/>
  <c r="E108" i="2"/>
  <c r="AL22" i="2"/>
  <c r="E112" i="2"/>
  <c r="AL26" i="2"/>
  <c r="Y16" i="23" s="1"/>
  <c r="E116" i="2"/>
  <c r="AL30" i="2"/>
  <c r="Y16" i="27" s="1"/>
  <c r="E120" i="2"/>
  <c r="AL34" i="2"/>
  <c r="E124" i="2"/>
  <c r="S16" i="3"/>
  <c r="AL15" i="2"/>
  <c r="Y16" i="30" s="1"/>
  <c r="E105" i="2"/>
  <c r="AL19" i="2"/>
  <c r="Y16" i="15" s="1"/>
  <c r="E109" i="2"/>
  <c r="AL23" i="2"/>
  <c r="Y16" i="19" s="1"/>
  <c r="E113" i="2"/>
  <c r="AL27" i="2"/>
  <c r="Y16" i="24" s="1"/>
  <c r="E117" i="2"/>
  <c r="AL31" i="2"/>
  <c r="Y16" i="28" s="1"/>
  <c r="E121" i="2"/>
  <c r="AL35" i="2"/>
  <c r="E125" i="2"/>
  <c r="AA26" i="2"/>
  <c r="Y15" i="23" s="1"/>
  <c r="D116" i="2"/>
  <c r="AA34" i="2"/>
  <c r="D124" i="2"/>
  <c r="S15" i="3"/>
  <c r="AA15" i="2"/>
  <c r="Y15" i="30" s="1"/>
  <c r="D105" i="2"/>
  <c r="AA19" i="2"/>
  <c r="Y15" i="15" s="1"/>
  <c r="D109" i="2"/>
  <c r="AA23" i="2"/>
  <c r="Y15" i="19" s="1"/>
  <c r="D113" i="2"/>
  <c r="AA27" i="2"/>
  <c r="Y15" i="24" s="1"/>
  <c r="D117" i="2"/>
  <c r="AA31" i="2"/>
  <c r="Y15" i="28" s="1"/>
  <c r="D121" i="2"/>
  <c r="AA35" i="2"/>
  <c r="D125" i="2"/>
  <c r="AA14" i="2"/>
  <c r="Y15" i="10" s="1"/>
  <c r="D104" i="2"/>
  <c r="AA22" i="2"/>
  <c r="D112" i="2"/>
  <c r="AA30" i="2"/>
  <c r="Y15" i="27" s="1"/>
  <c r="D120" i="2"/>
  <c r="AA18" i="2"/>
  <c r="Y15" i="14" s="1"/>
  <c r="D108" i="2"/>
  <c r="AA13" i="2"/>
  <c r="D103" i="2"/>
  <c r="AA17" i="2"/>
  <c r="Y15" i="13" s="1"/>
  <c r="D107" i="2"/>
  <c r="AA21" i="2"/>
  <c r="Y15" i="17" s="1"/>
  <c r="D111" i="2"/>
  <c r="AA25" i="2"/>
  <c r="Y15" i="22" s="1"/>
  <c r="D115" i="2"/>
  <c r="AA29" i="2"/>
  <c r="Y15" i="26" s="1"/>
  <c r="D119" i="2"/>
  <c r="AA33" i="2"/>
  <c r="D123" i="2"/>
  <c r="P29" i="2"/>
  <c r="C119" i="2"/>
  <c r="P13" i="2"/>
  <c r="Y14" i="8" s="1"/>
  <c r="C103" i="2"/>
  <c r="S14" i="3"/>
  <c r="P32" i="2"/>
  <c r="Y30" i="12" s="1"/>
  <c r="C122" i="2"/>
  <c r="P28" i="2"/>
  <c r="C118" i="2"/>
  <c r="P24" i="2"/>
  <c r="C114" i="2"/>
  <c r="P20" i="2"/>
  <c r="C110" i="2"/>
  <c r="P16" i="2"/>
  <c r="C106" i="2"/>
  <c r="P12" i="2"/>
  <c r="Y14" i="9" s="1"/>
  <c r="C102" i="2"/>
  <c r="P21" i="2"/>
  <c r="C111" i="2"/>
  <c r="P35" i="2"/>
  <c r="C125" i="2"/>
  <c r="P31" i="2"/>
  <c r="C121" i="2"/>
  <c r="P27" i="2"/>
  <c r="C117" i="2"/>
  <c r="P23" i="2"/>
  <c r="C113" i="2"/>
  <c r="P19" i="2"/>
  <c r="C109" i="2"/>
  <c r="P33" i="2"/>
  <c r="Y31" i="12" s="1"/>
  <c r="C123" i="2"/>
  <c r="P25" i="2"/>
  <c r="C115" i="2"/>
  <c r="P17" i="2"/>
  <c r="Y14" i="13" s="1"/>
  <c r="C107" i="2"/>
  <c r="P34" i="2"/>
  <c r="C124" i="2"/>
  <c r="P30" i="2"/>
  <c r="C120" i="2"/>
  <c r="P26" i="2"/>
  <c r="C116" i="2"/>
  <c r="P22" i="2"/>
  <c r="C112" i="2"/>
  <c r="P18" i="2"/>
  <c r="C108" i="2"/>
  <c r="P11" i="2"/>
  <c r="C101" i="2"/>
  <c r="BH11" i="2"/>
  <c r="G101" i="2"/>
  <c r="AA11" i="2"/>
  <c r="D101" i="2"/>
  <c r="BS11" i="2"/>
  <c r="H101" i="2"/>
  <c r="AW11" i="2"/>
  <c r="F101" i="2"/>
  <c r="W17" i="2"/>
  <c r="U15" i="13" s="1"/>
  <c r="W16" i="2"/>
  <c r="AL11" i="2"/>
  <c r="E101" i="2"/>
  <c r="W24" i="2"/>
  <c r="U15" i="21" s="1"/>
  <c r="W28" i="2"/>
  <c r="U15" i="25" s="1"/>
  <c r="AH12" i="2"/>
  <c r="U16" i="9" s="1"/>
  <c r="AH17" i="2"/>
  <c r="U16" i="13" s="1"/>
  <c r="AH21" i="2"/>
  <c r="U16" i="17" s="1"/>
  <c r="AH25" i="2"/>
  <c r="U16" i="22" s="1"/>
  <c r="AH29" i="2"/>
  <c r="U16" i="26" s="1"/>
  <c r="AH33" i="2"/>
  <c r="W20" i="2"/>
  <c r="U15" i="16" s="1"/>
  <c r="W32" i="2"/>
  <c r="AS13" i="2"/>
  <c r="U17" i="8" s="1"/>
  <c r="AS17" i="2"/>
  <c r="U17" i="13" s="1"/>
  <c r="AS21" i="2"/>
  <c r="U17" i="17" s="1"/>
  <c r="AS25" i="2"/>
  <c r="U17" i="22" s="1"/>
  <c r="AS29" i="2"/>
  <c r="U17" i="26" s="1"/>
  <c r="AS33" i="2"/>
  <c r="W29" i="2"/>
  <c r="U15" i="26" s="1"/>
  <c r="W21" i="2"/>
  <c r="U15" i="17" s="1"/>
  <c r="AH35" i="2"/>
  <c r="AH27" i="2"/>
  <c r="U16" i="24" s="1"/>
  <c r="AH23" i="2"/>
  <c r="U16" i="19" s="1"/>
  <c r="AH15" i="2"/>
  <c r="AS34" i="2"/>
  <c r="AS26" i="2"/>
  <c r="U17" i="23" s="1"/>
  <c r="AS14" i="2"/>
  <c r="U17" i="10" s="1"/>
  <c r="BN11" i="2"/>
  <c r="W35" i="2"/>
  <c r="W31" i="2"/>
  <c r="U15" i="28" s="1"/>
  <c r="W27" i="2"/>
  <c r="U15" i="24" s="1"/>
  <c r="W23" i="2"/>
  <c r="U15" i="19" s="1"/>
  <c r="W19" i="2"/>
  <c r="U15" i="15" s="1"/>
  <c r="W15" i="2"/>
  <c r="AH34" i="2"/>
  <c r="AH30" i="2"/>
  <c r="U16" i="27" s="1"/>
  <c r="AH26" i="2"/>
  <c r="U16" i="23" s="1"/>
  <c r="AH22" i="2"/>
  <c r="U16" i="18" s="1"/>
  <c r="AH18" i="2"/>
  <c r="U16" i="14" s="1"/>
  <c r="AH14" i="2"/>
  <c r="U16" i="10" s="1"/>
  <c r="AR11" i="2"/>
  <c r="U19" i="16"/>
  <c r="W33" i="2"/>
  <c r="W25" i="2"/>
  <c r="U15" i="22" s="1"/>
  <c r="W13" i="2"/>
  <c r="U15" i="8" s="1"/>
  <c r="W11" i="2"/>
  <c r="W12" i="2"/>
  <c r="U15" i="9" s="1"/>
  <c r="AH31" i="2"/>
  <c r="U16" i="28" s="1"/>
  <c r="AH19" i="2"/>
  <c r="U16" i="15" s="1"/>
  <c r="AS30" i="2"/>
  <c r="U17" i="27" s="1"/>
  <c r="AS22" i="2"/>
  <c r="U17" i="18" s="1"/>
  <c r="AS18" i="2"/>
  <c r="U17" i="14" s="1"/>
  <c r="W34" i="2"/>
  <c r="W30" i="2"/>
  <c r="U15" i="27" s="1"/>
  <c r="W26" i="2"/>
  <c r="U15" i="23" s="1"/>
  <c r="W22" i="2"/>
  <c r="U15" i="18" s="1"/>
  <c r="W18" i="2"/>
  <c r="U15" i="14" s="1"/>
  <c r="W14" i="2"/>
  <c r="U15" i="10" s="1"/>
  <c r="AG11" i="2"/>
  <c r="AH13" i="2"/>
  <c r="U16" i="8" s="1"/>
  <c r="AS11" i="2"/>
  <c r="AS32" i="2"/>
  <c r="AS28" i="2"/>
  <c r="U17" i="25" s="1"/>
  <c r="AS24" i="2"/>
  <c r="U17" i="21" s="1"/>
  <c r="AS20" i="2"/>
  <c r="U17" i="16" s="1"/>
  <c r="AS16" i="2"/>
  <c r="AS12" i="2"/>
  <c r="U17" i="9" s="1"/>
  <c r="BC11" i="2"/>
  <c r="T18" i="3" s="1"/>
  <c r="V11" i="2"/>
  <c r="AH11" i="2"/>
  <c r="AH32" i="2"/>
  <c r="AH28" i="2"/>
  <c r="U16" i="25" s="1"/>
  <c r="AH24" i="2"/>
  <c r="U16" i="21" s="1"/>
  <c r="AH20" i="2"/>
  <c r="U16" i="16" s="1"/>
  <c r="AH16" i="2"/>
  <c r="AS35" i="2"/>
  <c r="AS31" i="2"/>
  <c r="U17" i="28" s="1"/>
  <c r="AS27" i="2"/>
  <c r="U17" i="24" s="1"/>
  <c r="AS23" i="2"/>
  <c r="U17" i="19" s="1"/>
  <c r="AS19" i="2"/>
  <c r="U17" i="15" s="1"/>
  <c r="AS15" i="2"/>
  <c r="O28" i="2"/>
  <c r="X14" i="25" s="1"/>
  <c r="AV34" i="2"/>
  <c r="AV18" i="2"/>
  <c r="X17" i="14" s="1"/>
  <c r="Z21" i="2"/>
  <c r="X15" i="17" s="1"/>
  <c r="O25" i="2"/>
  <c r="X14" i="22" s="1"/>
  <c r="O33" i="2"/>
  <c r="BR24" i="2"/>
  <c r="X19" i="21" s="1"/>
  <c r="O20" i="2"/>
  <c r="X14" i="16" s="1"/>
  <c r="BR35" i="2"/>
  <c r="BR19" i="2"/>
  <c r="X19" i="15" s="1"/>
  <c r="BG17" i="2"/>
  <c r="X18" i="13" s="1"/>
  <c r="Z17" i="2"/>
  <c r="X15" i="13" s="1"/>
  <c r="BR28" i="2"/>
  <c r="X19" i="25" s="1"/>
  <c r="AV14" i="2"/>
  <c r="X17" i="10" s="1"/>
  <c r="O32" i="2"/>
  <c r="AK20" i="2"/>
  <c r="X16" i="16" s="1"/>
  <c r="Z20" i="2"/>
  <c r="X15" i="16" s="1"/>
  <c r="Z28" i="2"/>
  <c r="X15" i="25" s="1"/>
  <c r="AV32" i="2"/>
  <c r="O15" i="2"/>
  <c r="AK28" i="2"/>
  <c r="X16" i="25" s="1"/>
  <c r="BR22" i="2"/>
  <c r="X19" i="18" s="1"/>
  <c r="BS14" i="2"/>
  <c r="Y19" i="10" s="1"/>
  <c r="BS19" i="2"/>
  <c r="Y19" i="15" s="1"/>
  <c r="BS23" i="2"/>
  <c r="Y19" i="19" s="1"/>
  <c r="BS35" i="2"/>
  <c r="BR17" i="2"/>
  <c r="X19" i="13" s="1"/>
  <c r="BR25" i="2"/>
  <c r="X19" i="22" s="1"/>
  <c r="BR33" i="2"/>
  <c r="BS22" i="2"/>
  <c r="BS27" i="2"/>
  <c r="Y19" i="24" s="1"/>
  <c r="BR30" i="2"/>
  <c r="X19" i="27" s="1"/>
  <c r="BH12" i="2"/>
  <c r="Y18" i="9" s="1"/>
  <c r="BH16" i="2"/>
  <c r="Y18" i="31" s="1"/>
  <c r="BH24" i="2"/>
  <c r="Y18" i="21" s="1"/>
  <c r="BH28" i="2"/>
  <c r="Y18" i="25" s="1"/>
  <c r="BG14" i="2"/>
  <c r="X18" i="10" s="1"/>
  <c r="BG22" i="2"/>
  <c r="X18" i="18" s="1"/>
  <c r="BG30" i="2"/>
  <c r="X18" i="27" s="1"/>
  <c r="BH32" i="2"/>
  <c r="U18" i="16"/>
  <c r="AW20" i="2"/>
  <c r="AW28" i="2"/>
  <c r="Y17" i="25" s="1"/>
  <c r="AW32" i="2"/>
  <c r="AW13" i="2"/>
  <c r="Y17" i="8" s="1"/>
  <c r="AW21" i="2"/>
  <c r="AW33" i="2"/>
  <c r="AV11" i="2"/>
  <c r="AV27" i="2"/>
  <c r="X17" i="24" s="1"/>
  <c r="AW12" i="2"/>
  <c r="Y17" i="9" s="1"/>
  <c r="AW16" i="2"/>
  <c r="Y17" i="31" s="1"/>
  <c r="AW24" i="2"/>
  <c r="Y17" i="21" s="1"/>
  <c r="AW17" i="2"/>
  <c r="Y17" i="13" s="1"/>
  <c r="AW25" i="2"/>
  <c r="Y17" i="22" s="1"/>
  <c r="AW29" i="2"/>
  <c r="Y17" i="26" s="1"/>
  <c r="AL12" i="2"/>
  <c r="Y16" i="9" s="1"/>
  <c r="AL24" i="2"/>
  <c r="Y16" i="21" s="1"/>
  <c r="AL28" i="2"/>
  <c r="Y16" i="25" s="1"/>
  <c r="AL32" i="2"/>
  <c r="AL13" i="2"/>
  <c r="AL17" i="2"/>
  <c r="Y16" i="13" s="1"/>
  <c r="AK18" i="2"/>
  <c r="X16" i="14" s="1"/>
  <c r="AL21" i="2"/>
  <c r="Y16" i="17" s="1"/>
  <c r="AL25" i="2"/>
  <c r="Y16" i="22" s="1"/>
  <c r="AK26" i="2"/>
  <c r="X16" i="23" s="1"/>
  <c r="AL29" i="2"/>
  <c r="Y16" i="26" s="1"/>
  <c r="AL33" i="2"/>
  <c r="AK34" i="2"/>
  <c r="AL16" i="2"/>
  <c r="Y16" i="31" s="1"/>
  <c r="AK19" i="2"/>
  <c r="X16" i="15" s="1"/>
  <c r="AK35" i="2"/>
  <c r="AL20" i="2"/>
  <c r="Y16" i="16" s="1"/>
  <c r="AA24" i="2"/>
  <c r="Y15" i="21" s="1"/>
  <c r="AA28" i="2"/>
  <c r="Y15" i="25" s="1"/>
  <c r="Z14" i="2"/>
  <c r="X15" i="10" s="1"/>
  <c r="Z30" i="2"/>
  <c r="X15" i="27" s="1"/>
  <c r="AA16" i="2"/>
  <c r="AA20" i="2"/>
  <c r="Y15" i="16" s="1"/>
  <c r="AA32" i="2"/>
  <c r="Z23" i="2"/>
  <c r="X15" i="19" s="1"/>
  <c r="AA12" i="2"/>
  <c r="Y15" i="9" s="1"/>
  <c r="L28" i="2"/>
  <c r="U14" i="25" s="1"/>
  <c r="L11" i="2"/>
  <c r="L32" i="2"/>
  <c r="L20" i="2"/>
  <c r="U14" i="16" s="1"/>
  <c r="L12" i="2"/>
  <c r="U14" i="9" s="1"/>
  <c r="L35" i="2"/>
  <c r="L31" i="2"/>
  <c r="U14" i="28" s="1"/>
  <c r="L27" i="2"/>
  <c r="U14" i="24" s="1"/>
  <c r="L23" i="2"/>
  <c r="U14" i="19" s="1"/>
  <c r="L19" i="2"/>
  <c r="U14" i="15" s="1"/>
  <c r="L15" i="2"/>
  <c r="L24" i="2"/>
  <c r="U14" i="21" s="1"/>
  <c r="L16" i="2"/>
  <c r="L34" i="2"/>
  <c r="L30" i="2"/>
  <c r="U14" i="27" s="1"/>
  <c r="L26" i="2"/>
  <c r="U14" i="23" s="1"/>
  <c r="L22" i="2"/>
  <c r="U14" i="18" s="1"/>
  <c r="L18" i="2"/>
  <c r="U14" i="14" s="1"/>
  <c r="L14" i="2"/>
  <c r="U14" i="10" s="1"/>
  <c r="L33" i="2"/>
  <c r="L29" i="2"/>
  <c r="U14" i="26" s="1"/>
  <c r="L25" i="2"/>
  <c r="U14" i="22" s="1"/>
  <c r="L21" i="2"/>
  <c r="U14" i="17" s="1"/>
  <c r="L17" i="2"/>
  <c r="U14" i="13" s="1"/>
  <c r="L13" i="2"/>
  <c r="U14" i="8" s="1"/>
  <c r="P15" i="2"/>
  <c r="O12" i="2"/>
  <c r="X14" i="9" s="1"/>
  <c r="P14" i="2"/>
  <c r="K11" i="2"/>
  <c r="AR46" i="1"/>
  <c r="AR45" i="1"/>
  <c r="AR44" i="1"/>
  <c r="AR43" i="1"/>
  <c r="AR42" i="1"/>
  <c r="AR41" i="1"/>
  <c r="AR40" i="1"/>
  <c r="AR35" i="1"/>
  <c r="AR34" i="1"/>
  <c r="AR33" i="1"/>
  <c r="AR32" i="1"/>
  <c r="AR31" i="1"/>
  <c r="AR30" i="1"/>
  <c r="AR29" i="1"/>
  <c r="AR28" i="1"/>
  <c r="Y14" i="28" l="1"/>
  <c r="Y29" i="12"/>
  <c r="U18" i="12"/>
  <c r="V17" i="31"/>
  <c r="V17" i="12"/>
  <c r="V17" i="30"/>
  <c r="V17" i="11"/>
  <c r="V18" i="30"/>
  <c r="V18" i="11"/>
  <c r="V18" i="31"/>
  <c r="V18" i="12"/>
  <c r="V19" i="31"/>
  <c r="V19" i="12"/>
  <c r="V19" i="30"/>
  <c r="V19" i="11"/>
  <c r="V15" i="31"/>
  <c r="V15" i="12"/>
  <c r="V15" i="30"/>
  <c r="V15" i="11"/>
  <c r="V16" i="31"/>
  <c r="V16" i="12"/>
  <c r="V16" i="30"/>
  <c r="V16" i="11"/>
  <c r="Y14" i="27"/>
  <c r="Y28" i="12"/>
  <c r="V14" i="30"/>
  <c r="V14" i="11"/>
  <c r="V14" i="31"/>
  <c r="V14" i="12"/>
  <c r="U19" i="30"/>
  <c r="U19" i="11"/>
  <c r="U19" i="12"/>
  <c r="U19" i="31"/>
  <c r="U18" i="11"/>
  <c r="U18" i="30"/>
  <c r="U17" i="11"/>
  <c r="U17" i="30"/>
  <c r="U17" i="12"/>
  <c r="U17" i="31"/>
  <c r="U16" i="12"/>
  <c r="U16" i="31"/>
  <c r="U16" i="30"/>
  <c r="U16" i="11"/>
  <c r="U15" i="30"/>
  <c r="U15" i="11"/>
  <c r="U15" i="12"/>
  <c r="U15" i="31"/>
  <c r="Y15" i="12"/>
  <c r="Y15" i="31"/>
  <c r="Y20" i="12"/>
  <c r="Y23" i="8"/>
  <c r="Y14" i="19"/>
  <c r="Y21" i="12"/>
  <c r="Y24" i="8"/>
  <c r="Y14" i="17"/>
  <c r="Y22" i="8"/>
  <c r="Y19" i="12"/>
  <c r="Y14" i="21"/>
  <c r="Y22" i="12"/>
  <c r="Y14" i="26"/>
  <c r="Y27" i="12"/>
  <c r="Y14" i="14"/>
  <c r="Y16" i="12"/>
  <c r="Y19" i="8"/>
  <c r="Y14" i="23"/>
  <c r="Y24" i="12"/>
  <c r="Y27" i="8"/>
  <c r="Y14" i="22"/>
  <c r="Y23" i="12"/>
  <c r="Y14" i="15"/>
  <c r="Y17" i="12"/>
  <c r="Y20" i="8"/>
  <c r="Y14" i="24"/>
  <c r="Y28" i="8"/>
  <c r="Y25" i="12"/>
  <c r="Y14" i="16"/>
  <c r="Y21" i="8"/>
  <c r="Y18" i="12"/>
  <c r="Y14" i="25"/>
  <c r="Y29" i="8"/>
  <c r="Y26" i="12"/>
  <c r="Y14" i="12"/>
  <c r="Y14" i="31"/>
  <c r="Y14" i="11"/>
  <c r="Y14" i="30"/>
  <c r="Y16" i="11"/>
  <c r="Y16" i="8"/>
  <c r="Y15" i="11"/>
  <c r="X14" i="30"/>
  <c r="X14" i="11"/>
  <c r="Y14" i="10"/>
  <c r="Y15" i="8"/>
  <c r="U14" i="30"/>
  <c r="U14" i="11"/>
  <c r="U14" i="12"/>
  <c r="U14" i="31"/>
  <c r="Y17" i="15"/>
  <c r="Y21" i="11"/>
  <c r="Y17" i="17"/>
  <c r="Y23" i="11"/>
  <c r="Y17" i="16"/>
  <c r="Y22" i="11"/>
  <c r="Y18" i="11"/>
  <c r="Y17" i="11"/>
  <c r="Y20" i="11"/>
  <c r="Y19" i="11"/>
  <c r="U102" i="2"/>
  <c r="V102" i="2" s="1"/>
  <c r="AD8" i="9" s="1"/>
  <c r="U118" i="2"/>
  <c r="V118" i="2" s="1"/>
  <c r="BN73" i="2"/>
  <c r="T31" i="9"/>
  <c r="BC73" i="2"/>
  <c r="T30" i="9"/>
  <c r="AR73" i="2"/>
  <c r="T29" i="9"/>
  <c r="AG74" i="2"/>
  <c r="T28" i="8"/>
  <c r="V73" i="2"/>
  <c r="T27" i="9"/>
  <c r="K74" i="2"/>
  <c r="T26" i="8"/>
  <c r="K44" i="2"/>
  <c r="T20" i="8"/>
  <c r="V43" i="2"/>
  <c r="T21" i="9"/>
  <c r="AG43" i="2"/>
  <c r="T22" i="9"/>
  <c r="AR44" i="2"/>
  <c r="T23" i="8"/>
  <c r="BC43" i="2"/>
  <c r="T24" i="9"/>
  <c r="BN43" i="2"/>
  <c r="T25" i="9"/>
  <c r="U104" i="2"/>
  <c r="V104" i="2" s="1"/>
  <c r="AD8" i="10" s="1"/>
  <c r="U117" i="2"/>
  <c r="V117" i="2" s="1"/>
  <c r="AD8" i="24" s="1"/>
  <c r="U110" i="2"/>
  <c r="V110" i="2" s="1"/>
  <c r="U112" i="2"/>
  <c r="V112" i="2" s="1"/>
  <c r="AD8" i="18" s="1"/>
  <c r="U107" i="2"/>
  <c r="V107" i="2" s="1"/>
  <c r="AD8" i="13" s="1"/>
  <c r="U123" i="2"/>
  <c r="V123" i="2" s="1"/>
  <c r="Z19" i="3"/>
  <c r="Y19" i="3"/>
  <c r="BN12" i="2"/>
  <c r="T19" i="3"/>
  <c r="U120" i="2"/>
  <c r="V120" i="2" s="1"/>
  <c r="U106" i="2"/>
  <c r="V106" i="2" s="1"/>
  <c r="U114" i="2"/>
  <c r="V114" i="2" s="1"/>
  <c r="U122" i="2"/>
  <c r="V122" i="2" s="1"/>
  <c r="Y18" i="3"/>
  <c r="Z18" i="3"/>
  <c r="BC12" i="2"/>
  <c r="U111" i="2"/>
  <c r="V111" i="2" s="1"/>
  <c r="AD8" i="17" s="1"/>
  <c r="U103" i="2"/>
  <c r="V103" i="2" s="1"/>
  <c r="U109" i="2"/>
  <c r="V109" i="2" s="1"/>
  <c r="AD8" i="15" s="1"/>
  <c r="U125" i="2"/>
  <c r="V125" i="2" s="1"/>
  <c r="U119" i="2"/>
  <c r="V119" i="2" s="1"/>
  <c r="U19" i="3"/>
  <c r="X17" i="3"/>
  <c r="U17" i="3"/>
  <c r="Z17" i="3"/>
  <c r="AR12" i="2"/>
  <c r="T17" i="3"/>
  <c r="Y16" i="3"/>
  <c r="Z16" i="3"/>
  <c r="U16" i="3"/>
  <c r="U116" i="2"/>
  <c r="V116" i="2" s="1"/>
  <c r="AD8" i="23" s="1"/>
  <c r="AG12" i="2"/>
  <c r="T16" i="3"/>
  <c r="U105" i="2"/>
  <c r="V105" i="2" s="1"/>
  <c r="U113" i="2"/>
  <c r="V113" i="2" s="1"/>
  <c r="AD8" i="19" s="1"/>
  <c r="U121" i="2"/>
  <c r="V121" i="2" s="1"/>
  <c r="AC11" i="28" s="1"/>
  <c r="Y15" i="3"/>
  <c r="Z15" i="3"/>
  <c r="U15" i="3"/>
  <c r="U108" i="2"/>
  <c r="V108" i="2" s="1"/>
  <c r="AD8" i="14" s="1"/>
  <c r="U124" i="2"/>
  <c r="V124" i="2" s="1"/>
  <c r="U115" i="2"/>
  <c r="V115" i="2" s="1"/>
  <c r="AD8" i="22" s="1"/>
  <c r="V12" i="2"/>
  <c r="T15" i="3"/>
  <c r="K12" i="2"/>
  <c r="T14" i="3"/>
  <c r="Z14" i="3"/>
  <c r="U14" i="3"/>
  <c r="U101" i="2"/>
  <c r="AV25" i="2"/>
  <c r="X17" i="22" s="1"/>
  <c r="AK21" i="2"/>
  <c r="X16" i="17" s="1"/>
  <c r="O16" i="2"/>
  <c r="Z26" i="2"/>
  <c r="X15" i="23" s="1"/>
  <c r="AK31" i="2"/>
  <c r="X16" i="28" s="1"/>
  <c r="BG31" i="2"/>
  <c r="X18" i="28" s="1"/>
  <c r="BR26" i="2"/>
  <c r="X19" i="23" s="1"/>
  <c r="BR14" i="2"/>
  <c r="X19" i="10" s="1"/>
  <c r="AK32" i="2"/>
  <c r="AV22" i="2"/>
  <c r="X17" i="18" s="1"/>
  <c r="Z33" i="2"/>
  <c r="BR23" i="2"/>
  <c r="X19" i="19" s="1"/>
  <c r="Z13" i="2"/>
  <c r="X15" i="8" s="1"/>
  <c r="O31" i="2"/>
  <c r="X14" i="28" s="1"/>
  <c r="AV21" i="2"/>
  <c r="X17" i="17" s="1"/>
  <c r="O22" i="2"/>
  <c r="X14" i="18" s="1"/>
  <c r="BG29" i="2"/>
  <c r="X18" i="26" s="1"/>
  <c r="O11" i="2"/>
  <c r="Z31" i="2"/>
  <c r="X15" i="28" s="1"/>
  <c r="Z15" i="2"/>
  <c r="Z22" i="2"/>
  <c r="X15" i="18" s="1"/>
  <c r="AK27" i="2"/>
  <c r="X16" i="24" s="1"/>
  <c r="AK11" i="2"/>
  <c r="AK30" i="2"/>
  <c r="X16" i="27" s="1"/>
  <c r="AK22" i="2"/>
  <c r="X16" i="18" s="1"/>
  <c r="AK14" i="2"/>
  <c r="X16" i="10" s="1"/>
  <c r="AV35" i="2"/>
  <c r="AV19" i="2"/>
  <c r="X17" i="15" s="1"/>
  <c r="BG34" i="2"/>
  <c r="BG26" i="2"/>
  <c r="X18" i="23" s="1"/>
  <c r="BG18" i="2"/>
  <c r="X18" i="14" s="1"/>
  <c r="BR34" i="2"/>
  <c r="BR18" i="2"/>
  <c r="X19" i="14" s="1"/>
  <c r="BR29" i="2"/>
  <c r="X19" i="26" s="1"/>
  <c r="BR21" i="2"/>
  <c r="X19" i="17" s="1"/>
  <c r="BR13" i="2"/>
  <c r="X19" i="8" s="1"/>
  <c r="BG32" i="2"/>
  <c r="Z32" i="2"/>
  <c r="AV16" i="2"/>
  <c r="AV28" i="2"/>
  <c r="X17" i="25" s="1"/>
  <c r="BG24" i="2"/>
  <c r="X18" i="21" s="1"/>
  <c r="AK16" i="2"/>
  <c r="O18" i="2"/>
  <c r="X14" i="14" s="1"/>
  <c r="AV30" i="2"/>
  <c r="X17" i="27" s="1"/>
  <c r="AK13" i="2"/>
  <c r="X16" i="8" s="1"/>
  <c r="BR11" i="2"/>
  <c r="BR27" i="2"/>
  <c r="X19" i="24" s="1"/>
  <c r="O30" i="2"/>
  <c r="X14" i="27" s="1"/>
  <c r="BR12" i="2"/>
  <c r="X19" i="9" s="1"/>
  <c r="O29" i="2"/>
  <c r="X14" i="26" s="1"/>
  <c r="O21" i="2"/>
  <c r="X14" i="17" s="1"/>
  <c r="AK33" i="2"/>
  <c r="AV26" i="2"/>
  <c r="X17" i="23" s="1"/>
  <c r="BG33" i="2"/>
  <c r="AK25" i="2"/>
  <c r="X16" i="22" s="1"/>
  <c r="BG25" i="2"/>
  <c r="X18" i="22" s="1"/>
  <c r="O17" i="2"/>
  <c r="X14" i="13" s="1"/>
  <c r="Z35" i="2"/>
  <c r="Z19" i="2"/>
  <c r="X15" i="15" s="1"/>
  <c r="AK15" i="2"/>
  <c r="AV23" i="2"/>
  <c r="X17" i="19" s="1"/>
  <c r="BG23" i="2"/>
  <c r="X18" i="19" s="1"/>
  <c r="BG15" i="2"/>
  <c r="AK12" i="2"/>
  <c r="X16" i="9" s="1"/>
  <c r="AV12" i="2"/>
  <c r="X17" i="9" s="1"/>
  <c r="AV24" i="2"/>
  <c r="X17" i="21" s="1"/>
  <c r="Z12" i="2"/>
  <c r="X15" i="9" s="1"/>
  <c r="BG28" i="2"/>
  <c r="X18" i="25" s="1"/>
  <c r="Z24" i="2"/>
  <c r="X15" i="21" s="1"/>
  <c r="O24" i="2"/>
  <c r="X14" i="21" s="1"/>
  <c r="BG21" i="2"/>
  <c r="X18" i="17" s="1"/>
  <c r="O13" i="2"/>
  <c r="X14" i="8" s="1"/>
  <c r="BR32" i="2"/>
  <c r="O23" i="2"/>
  <c r="X14" i="19" s="1"/>
  <c r="AK17" i="2"/>
  <c r="X16" i="13" s="1"/>
  <c r="BG13" i="2"/>
  <c r="X18" i="8" s="1"/>
  <c r="AV33" i="2"/>
  <c r="Z27" i="2"/>
  <c r="X15" i="24" s="1"/>
  <c r="Z11" i="2"/>
  <c r="Z34" i="2"/>
  <c r="Z18" i="2"/>
  <c r="X15" i="14" s="1"/>
  <c r="AK23" i="2"/>
  <c r="X16" i="19" s="1"/>
  <c r="AV31" i="2"/>
  <c r="X17" i="28" s="1"/>
  <c r="AV15" i="2"/>
  <c r="BG35" i="2"/>
  <c r="BG27" i="2"/>
  <c r="X18" i="24" s="1"/>
  <c r="BG19" i="2"/>
  <c r="X18" i="15" s="1"/>
  <c r="BG11" i="2"/>
  <c r="X18" i="3" s="1"/>
  <c r="BG12" i="2"/>
  <c r="X18" i="9" s="1"/>
  <c r="Z16" i="2"/>
  <c r="BG16" i="2"/>
  <c r="AK24" i="2"/>
  <c r="X16" i="21" s="1"/>
  <c r="AV20" i="2"/>
  <c r="X17" i="16" s="1"/>
  <c r="BG20" i="2"/>
  <c r="X18" i="16" s="1"/>
  <c r="O14" i="2"/>
  <c r="X14" i="10" s="1"/>
  <c r="Z29" i="2"/>
  <c r="X15" i="26" s="1"/>
  <c r="BR20" i="2"/>
  <c r="X19" i="16" s="1"/>
  <c r="AK29" i="2"/>
  <c r="X16" i="26" s="1"/>
  <c r="BR15" i="2"/>
  <c r="BR31" i="2"/>
  <c r="X19" i="28" s="1"/>
  <c r="O26" i="2"/>
  <c r="X14" i="23" s="1"/>
  <c r="BR16" i="2"/>
  <c r="O35" i="2"/>
  <c r="O27" i="2"/>
  <c r="X14" i="24" s="1"/>
  <c r="O19" i="2"/>
  <c r="X14" i="15" s="1"/>
  <c r="AV13" i="2"/>
  <c r="X17" i="8" s="1"/>
  <c r="AV29" i="2"/>
  <c r="X17" i="26" s="1"/>
  <c r="O34" i="2"/>
  <c r="AV17" i="2"/>
  <c r="X17" i="13" s="1"/>
  <c r="Z25" i="2"/>
  <c r="X15" i="22" s="1"/>
  <c r="W101" i="2" l="1"/>
  <c r="AD9" i="30" s="1"/>
  <c r="X19" i="30"/>
  <c r="X19" i="11"/>
  <c r="X19" i="12"/>
  <c r="X19" i="31"/>
  <c r="X18" i="11"/>
  <c r="X18" i="30"/>
  <c r="X18" i="12"/>
  <c r="X18" i="31"/>
  <c r="X17" i="12"/>
  <c r="X17" i="31"/>
  <c r="X17" i="11"/>
  <c r="X17" i="30"/>
  <c r="X16" i="12"/>
  <c r="X16" i="31"/>
  <c r="X16" i="30"/>
  <c r="X16" i="11"/>
  <c r="X15" i="12"/>
  <c r="X15" i="31"/>
  <c r="X15" i="30"/>
  <c r="X15" i="11"/>
  <c r="AD8" i="12"/>
  <c r="AD8" i="31"/>
  <c r="X14" i="12"/>
  <c r="X14" i="31"/>
  <c r="AD8" i="27"/>
  <c r="AD8" i="16"/>
  <c r="AD8" i="26"/>
  <c r="AD8" i="25"/>
  <c r="AD8" i="21"/>
  <c r="AD12" i="21"/>
  <c r="BN74" i="2"/>
  <c r="T31" i="8"/>
  <c r="BC74" i="2"/>
  <c r="T30" i="8"/>
  <c r="AR74" i="2"/>
  <c r="T29" i="8"/>
  <c r="AG75" i="2"/>
  <c r="T28" i="10"/>
  <c r="V74" i="2"/>
  <c r="T27" i="8"/>
  <c r="K75" i="2"/>
  <c r="T26" i="10"/>
  <c r="K45" i="2"/>
  <c r="T20" i="10"/>
  <c r="V44" i="2"/>
  <c r="T21" i="8"/>
  <c r="AG44" i="2"/>
  <c r="T22" i="8"/>
  <c r="AR45" i="2"/>
  <c r="T23" i="10"/>
  <c r="BC44" i="2"/>
  <c r="T24" i="8"/>
  <c r="BN44" i="2"/>
  <c r="T25" i="8"/>
  <c r="BN13" i="2"/>
  <c r="T19" i="9"/>
  <c r="BC13" i="2"/>
  <c r="T18" i="9"/>
  <c r="AR13" i="2"/>
  <c r="T17" i="9"/>
  <c r="AG13" i="2"/>
  <c r="T16" i="9"/>
  <c r="V13" i="2"/>
  <c r="T15" i="9"/>
  <c r="K13" i="2"/>
  <c r="T14" i="9"/>
  <c r="X19" i="3"/>
  <c r="X16" i="3"/>
  <c r="X15" i="3"/>
  <c r="V101" i="2"/>
  <c r="AD8" i="30" s="1"/>
  <c r="U130" i="2"/>
  <c r="X14" i="3"/>
  <c r="W104" i="2"/>
  <c r="W120" i="2"/>
  <c r="W108" i="2"/>
  <c r="AD9" i="14" s="1"/>
  <c r="W124" i="2"/>
  <c r="W112" i="2"/>
  <c r="AD9" i="18" s="1"/>
  <c r="W116" i="2"/>
  <c r="AD9" i="23" s="1"/>
  <c r="W115" i="2"/>
  <c r="AD9" i="22" s="1"/>
  <c r="W122" i="2"/>
  <c r="W106" i="2"/>
  <c r="W117" i="2"/>
  <c r="AD9" i="24" s="1"/>
  <c r="W119" i="2"/>
  <c r="W103" i="2"/>
  <c r="W110" i="2"/>
  <c r="AD9" i="16" s="1"/>
  <c r="W121" i="2"/>
  <c r="AC8" i="28" s="1"/>
  <c r="W105" i="2"/>
  <c r="W111" i="2"/>
  <c r="AD9" i="17" s="1"/>
  <c r="W118" i="2"/>
  <c r="W102" i="2"/>
  <c r="AD9" i="9" s="1"/>
  <c r="W113" i="2"/>
  <c r="AD9" i="19" s="1"/>
  <c r="W123" i="2"/>
  <c r="W107" i="2"/>
  <c r="AD9" i="31" s="1"/>
  <c r="W114" i="2"/>
  <c r="AD9" i="21" s="1"/>
  <c r="W125" i="2"/>
  <c r="W109" i="2"/>
  <c r="AD9" i="15" s="1"/>
  <c r="W126" i="2"/>
  <c r="T23" i="30" l="1"/>
  <c r="T23" i="11"/>
  <c r="T26" i="30"/>
  <c r="T26" i="11"/>
  <c r="T28" i="30"/>
  <c r="T28" i="11"/>
  <c r="T20" i="30"/>
  <c r="T20" i="11"/>
  <c r="AD9" i="27"/>
  <c r="AD9" i="13"/>
  <c r="AD9" i="12"/>
  <c r="AD10" i="25"/>
  <c r="AD9" i="26"/>
  <c r="AD8" i="11"/>
  <c r="AD8" i="3"/>
  <c r="AD9" i="8"/>
  <c r="AD9" i="10"/>
  <c r="AD9" i="3"/>
  <c r="AD9" i="11"/>
  <c r="BN75" i="2"/>
  <c r="T31" i="10"/>
  <c r="BC75" i="2"/>
  <c r="T30" i="10"/>
  <c r="AR75" i="2"/>
  <c r="T29" i="10"/>
  <c r="AG76" i="2"/>
  <c r="T28" i="31" s="1"/>
  <c r="V75" i="2"/>
  <c r="T27" i="10"/>
  <c r="K76" i="2"/>
  <c r="T26" i="31" s="1"/>
  <c r="K46" i="2"/>
  <c r="T20" i="31" s="1"/>
  <c r="V45" i="2"/>
  <c r="T21" i="10"/>
  <c r="AG45" i="2"/>
  <c r="T22" i="10"/>
  <c r="AR46" i="2"/>
  <c r="T23" i="31" s="1"/>
  <c r="BC45" i="2"/>
  <c r="T24" i="10"/>
  <c r="BN45" i="2"/>
  <c r="T25" i="10"/>
  <c r="BN14" i="2"/>
  <c r="T19" i="8"/>
  <c r="BC14" i="2"/>
  <c r="T18" i="8"/>
  <c r="AR14" i="2"/>
  <c r="T17" i="8"/>
  <c r="AG14" i="2"/>
  <c r="T16" i="8"/>
  <c r="V14" i="2"/>
  <c r="T15" i="8"/>
  <c r="K14" i="2"/>
  <c r="T14" i="8"/>
  <c r="AC8" i="1"/>
  <c r="AC11" i="1"/>
  <c r="T24" i="30" l="1"/>
  <c r="T24" i="11"/>
  <c r="T29" i="30"/>
  <c r="T29" i="11"/>
  <c r="T31" i="30"/>
  <c r="T31" i="11"/>
  <c r="T21" i="30"/>
  <c r="T21" i="11"/>
  <c r="T27" i="30"/>
  <c r="T27" i="11"/>
  <c r="T25" i="30"/>
  <c r="T25" i="11"/>
  <c r="T30" i="30"/>
  <c r="T30" i="11"/>
  <c r="T22" i="30"/>
  <c r="T22" i="11"/>
  <c r="AD11" i="11"/>
  <c r="AD11" i="3"/>
  <c r="BN76" i="2"/>
  <c r="T31" i="31" s="1"/>
  <c r="BC76" i="2"/>
  <c r="T30" i="31" s="1"/>
  <c r="AR76" i="2"/>
  <c r="T29" i="31" s="1"/>
  <c r="AG77" i="2"/>
  <c r="T28" i="12"/>
  <c r="V76" i="2"/>
  <c r="T27" i="31" s="1"/>
  <c r="K77" i="2"/>
  <c r="T26" i="12"/>
  <c r="K47" i="2"/>
  <c r="T20" i="12"/>
  <c r="V46" i="2"/>
  <c r="T21" i="31" s="1"/>
  <c r="AG46" i="2"/>
  <c r="T22" i="31" s="1"/>
  <c r="AR47" i="2"/>
  <c r="T23" i="12"/>
  <c r="BC46" i="2"/>
  <c r="T24" i="31" s="1"/>
  <c r="BN46" i="2"/>
  <c r="T25" i="31" s="1"/>
  <c r="BN15" i="2"/>
  <c r="T19" i="10"/>
  <c r="BC15" i="2"/>
  <c r="T18" i="10"/>
  <c r="AR15" i="2"/>
  <c r="T17" i="10"/>
  <c r="AG15" i="2"/>
  <c r="T16" i="10"/>
  <c r="V15" i="2"/>
  <c r="T15" i="10"/>
  <c r="K15" i="2"/>
  <c r="T14" i="10"/>
  <c r="AC10" i="28"/>
  <c r="AC10" i="1"/>
  <c r="T14" i="30" l="1"/>
  <c r="T14" i="11"/>
  <c r="T18" i="11"/>
  <c r="T18" i="30"/>
  <c r="T15" i="30"/>
  <c r="T15" i="11"/>
  <c r="T17" i="11"/>
  <c r="T17" i="30"/>
  <c r="T19" i="30"/>
  <c r="T19" i="11"/>
  <c r="T16" i="30"/>
  <c r="T16" i="11"/>
  <c r="BN77" i="2"/>
  <c r="T31" i="12"/>
  <c r="BC77" i="2"/>
  <c r="T30" i="12"/>
  <c r="AR77" i="2"/>
  <c r="T29" i="12"/>
  <c r="AG78" i="2"/>
  <c r="T28" i="14" s="1"/>
  <c r="T28" i="13"/>
  <c r="V77" i="2"/>
  <c r="T27" i="12"/>
  <c r="K78" i="2"/>
  <c r="T26" i="14" s="1"/>
  <c r="T26" i="13"/>
  <c r="K48" i="2"/>
  <c r="T20" i="14" s="1"/>
  <c r="T20" i="13"/>
  <c r="V47" i="2"/>
  <c r="T21" i="12"/>
  <c r="AG47" i="2"/>
  <c r="T22" i="12"/>
  <c r="AR48" i="2"/>
  <c r="T23" i="14" s="1"/>
  <c r="T23" i="13"/>
  <c r="BC47" i="2"/>
  <c r="T24" i="12"/>
  <c r="BN47" i="2"/>
  <c r="T25" i="12"/>
  <c r="BN16" i="2"/>
  <c r="T19" i="31" s="1"/>
  <c r="BC16" i="2"/>
  <c r="T18" i="31" s="1"/>
  <c r="AR16" i="2"/>
  <c r="T17" i="31" s="1"/>
  <c r="AG16" i="2"/>
  <c r="T16" i="31" s="1"/>
  <c r="V16" i="2"/>
  <c r="T15" i="31" s="1"/>
  <c r="K16" i="2"/>
  <c r="T14" i="31" s="1"/>
  <c r="BN78" i="2" l="1"/>
  <c r="T31" i="14" s="1"/>
  <c r="T31" i="13"/>
  <c r="BC78" i="2"/>
  <c r="T30" i="14" s="1"/>
  <c r="T30" i="13"/>
  <c r="AR78" i="2"/>
  <c r="T29" i="14" s="1"/>
  <c r="T29" i="13"/>
  <c r="AG79" i="2"/>
  <c r="V78" i="2"/>
  <c r="T27" i="14" s="1"/>
  <c r="T27" i="13"/>
  <c r="K79" i="2"/>
  <c r="K49" i="2"/>
  <c r="V48" i="2"/>
  <c r="T21" i="14" s="1"/>
  <c r="T21" i="13"/>
  <c r="AG48" i="2"/>
  <c r="T22" i="14" s="1"/>
  <c r="T22" i="13"/>
  <c r="AR49" i="2"/>
  <c r="BC48" i="2"/>
  <c r="T24" i="14" s="1"/>
  <c r="T24" i="13"/>
  <c r="BN48" i="2"/>
  <c r="T25" i="14" s="1"/>
  <c r="T25" i="13"/>
  <c r="BN17" i="2"/>
  <c r="T19" i="12"/>
  <c r="BC17" i="2"/>
  <c r="T18" i="12"/>
  <c r="AR17" i="2"/>
  <c r="T17" i="12"/>
  <c r="AG17" i="2"/>
  <c r="T16" i="12"/>
  <c r="V17" i="2"/>
  <c r="T15" i="12"/>
  <c r="K17" i="2"/>
  <c r="T14" i="12"/>
  <c r="BN79" i="2" l="1"/>
  <c r="BC79" i="2"/>
  <c r="AR79" i="2"/>
  <c r="AG80" i="2"/>
  <c r="T28" i="15"/>
  <c r="V79" i="2"/>
  <c r="K80" i="2"/>
  <c r="T26" i="15"/>
  <c r="K50" i="2"/>
  <c r="T20" i="15"/>
  <c r="V49" i="2"/>
  <c r="AG49" i="2"/>
  <c r="AR50" i="2"/>
  <c r="T23" i="15"/>
  <c r="BC49" i="2"/>
  <c r="BN49" i="2"/>
  <c r="BN18" i="2"/>
  <c r="T19" i="14" s="1"/>
  <c r="T19" i="13"/>
  <c r="BC18" i="2"/>
  <c r="T18" i="14" s="1"/>
  <c r="T18" i="13"/>
  <c r="AR18" i="2"/>
  <c r="T17" i="14" s="1"/>
  <c r="T17" i="13"/>
  <c r="AG18" i="2"/>
  <c r="T16" i="14" s="1"/>
  <c r="T16" i="13"/>
  <c r="V18" i="2"/>
  <c r="T15" i="14" s="1"/>
  <c r="T15" i="13"/>
  <c r="K18" i="2"/>
  <c r="T14" i="14" s="1"/>
  <c r="T14" i="13"/>
  <c r="BN80" i="2" l="1"/>
  <c r="T31" i="15"/>
  <c r="BC80" i="2"/>
  <c r="T30" i="15"/>
  <c r="AR80" i="2"/>
  <c r="T29" i="15"/>
  <c r="AG81" i="2"/>
  <c r="T28" i="16"/>
  <c r="V80" i="2"/>
  <c r="T27" i="15"/>
  <c r="K81" i="2"/>
  <c r="T26" i="16"/>
  <c r="K51" i="2"/>
  <c r="T20" i="16"/>
  <c r="V50" i="2"/>
  <c r="T21" i="15"/>
  <c r="AG50" i="2"/>
  <c r="T22" i="15"/>
  <c r="AR51" i="2"/>
  <c r="T23" i="16"/>
  <c r="BC50" i="2"/>
  <c r="T24" i="15"/>
  <c r="BN50" i="2"/>
  <c r="T25" i="15"/>
  <c r="BN19" i="2"/>
  <c r="BC19" i="2"/>
  <c r="AR19" i="2"/>
  <c r="AG19" i="2"/>
  <c r="V19" i="2"/>
  <c r="K19" i="2"/>
  <c r="BN81" i="2" l="1"/>
  <c r="T31" i="16"/>
  <c r="BC81" i="2"/>
  <c r="T30" i="16"/>
  <c r="AR81" i="2"/>
  <c r="T29" i="16"/>
  <c r="AG82" i="2"/>
  <c r="T28" i="17"/>
  <c r="V81" i="2"/>
  <c r="T27" i="16"/>
  <c r="K82" i="2"/>
  <c r="T26" i="17"/>
  <c r="K52" i="2"/>
  <c r="T20" i="17"/>
  <c r="V51" i="2"/>
  <c r="T21" i="16"/>
  <c r="AG51" i="2"/>
  <c r="T22" i="16"/>
  <c r="AR52" i="2"/>
  <c r="T23" i="17"/>
  <c r="BC51" i="2"/>
  <c r="T24" i="16"/>
  <c r="BN51" i="2"/>
  <c r="T25" i="16"/>
  <c r="BN20" i="2"/>
  <c r="T19" i="15"/>
  <c r="BC20" i="2"/>
  <c r="T18" i="15"/>
  <c r="AR20" i="2"/>
  <c r="T17" i="15"/>
  <c r="AG20" i="2"/>
  <c r="T16" i="15"/>
  <c r="V20" i="2"/>
  <c r="T15" i="15"/>
  <c r="K20" i="2"/>
  <c r="T14" i="15"/>
  <c r="BN82" i="2" l="1"/>
  <c r="T31" i="17"/>
  <c r="BC82" i="2"/>
  <c r="T30" i="17"/>
  <c r="AR82" i="2"/>
  <c r="T29" i="17"/>
  <c r="AG83" i="2"/>
  <c r="T28" i="18"/>
  <c r="V82" i="2"/>
  <c r="T27" i="17"/>
  <c r="K83" i="2"/>
  <c r="T26" i="18"/>
  <c r="K53" i="2"/>
  <c r="T20" i="18"/>
  <c r="V52" i="2"/>
  <c r="T21" i="17"/>
  <c r="AG52" i="2"/>
  <c r="T22" i="17"/>
  <c r="AR53" i="2"/>
  <c r="T23" i="18"/>
  <c r="BC52" i="2"/>
  <c r="T24" i="17"/>
  <c r="BN52" i="2"/>
  <c r="T25" i="17"/>
  <c r="BN21" i="2"/>
  <c r="T19" i="16"/>
  <c r="BC21" i="2"/>
  <c r="T18" i="16"/>
  <c r="AR21" i="2"/>
  <c r="T17" i="16"/>
  <c r="AG21" i="2"/>
  <c r="T16" i="16"/>
  <c r="V21" i="2"/>
  <c r="T15" i="16"/>
  <c r="K21" i="2"/>
  <c r="T14" i="16"/>
  <c r="BN83" i="2" l="1"/>
  <c r="T31" i="18"/>
  <c r="BC83" i="2"/>
  <c r="T30" i="18"/>
  <c r="AR83" i="2"/>
  <c r="T29" i="18"/>
  <c r="AG84" i="2"/>
  <c r="T28" i="19"/>
  <c r="V83" i="2"/>
  <c r="T27" i="18"/>
  <c r="K84" i="2"/>
  <c r="T26" i="19"/>
  <c r="K54" i="2"/>
  <c r="T20" i="19"/>
  <c r="V53" i="2"/>
  <c r="T21" i="18"/>
  <c r="AG53" i="2"/>
  <c r="T22" i="18"/>
  <c r="AR54" i="2"/>
  <c r="T23" i="19"/>
  <c r="BC53" i="2"/>
  <c r="T24" i="18"/>
  <c r="BN53" i="2"/>
  <c r="T25" i="18"/>
  <c r="BN22" i="2"/>
  <c r="T19" i="17"/>
  <c r="BC22" i="2"/>
  <c r="T18" i="17"/>
  <c r="AR22" i="2"/>
  <c r="T17" i="17"/>
  <c r="AG22" i="2"/>
  <c r="T16" i="17"/>
  <c r="V22" i="2"/>
  <c r="T15" i="17"/>
  <c r="K22" i="2"/>
  <c r="T14" i="17"/>
  <c r="BN84" i="2" l="1"/>
  <c r="T31" i="19"/>
  <c r="BC84" i="2"/>
  <c r="T30" i="19"/>
  <c r="AR84" i="2"/>
  <c r="T29" i="19"/>
  <c r="AG85" i="2"/>
  <c r="T28" i="21"/>
  <c r="V84" i="2"/>
  <c r="T27" i="19"/>
  <c r="K85" i="2"/>
  <c r="T26" i="21"/>
  <c r="K55" i="2"/>
  <c r="T20" i="21"/>
  <c r="V54" i="2"/>
  <c r="T21" i="19"/>
  <c r="AG54" i="2"/>
  <c r="T22" i="19"/>
  <c r="AR55" i="2"/>
  <c r="T23" i="21"/>
  <c r="BC54" i="2"/>
  <c r="T24" i="19"/>
  <c r="BN54" i="2"/>
  <c r="T25" i="19"/>
  <c r="BN23" i="2"/>
  <c r="T19" i="18"/>
  <c r="BC23" i="2"/>
  <c r="T18" i="18"/>
  <c r="AR23" i="2"/>
  <c r="T17" i="18"/>
  <c r="AG23" i="2"/>
  <c r="T16" i="18"/>
  <c r="V23" i="2"/>
  <c r="T15" i="18"/>
  <c r="K23" i="2"/>
  <c r="T14" i="18"/>
  <c r="BN85" i="2" l="1"/>
  <c r="T31" i="21"/>
  <c r="BC85" i="2"/>
  <c r="T30" i="21"/>
  <c r="AR85" i="2"/>
  <c r="T29" i="21"/>
  <c r="AG86" i="2"/>
  <c r="T28" i="22"/>
  <c r="V85" i="2"/>
  <c r="T27" i="21"/>
  <c r="K86" i="2"/>
  <c r="T26" i="22"/>
  <c r="K56" i="2"/>
  <c r="T20" i="22"/>
  <c r="V55" i="2"/>
  <c r="T21" i="21"/>
  <c r="AG55" i="2"/>
  <c r="T22" i="21"/>
  <c r="AR56" i="2"/>
  <c r="T23" i="22"/>
  <c r="BC55" i="2"/>
  <c r="T24" i="21"/>
  <c r="BN55" i="2"/>
  <c r="T25" i="21"/>
  <c r="BN24" i="2"/>
  <c r="T19" i="19"/>
  <c r="BC24" i="2"/>
  <c r="T18" i="19"/>
  <c r="AR24" i="2"/>
  <c r="T17" i="19"/>
  <c r="AG24" i="2"/>
  <c r="T16" i="19"/>
  <c r="V24" i="2"/>
  <c r="T15" i="19"/>
  <c r="K24" i="2"/>
  <c r="T14" i="19"/>
  <c r="BN86" i="2" l="1"/>
  <c r="T31" i="22"/>
  <c r="BC86" i="2"/>
  <c r="T30" i="22"/>
  <c r="AR86" i="2"/>
  <c r="T29" i="22"/>
  <c r="AG87" i="2"/>
  <c r="T28" i="23"/>
  <c r="V86" i="2"/>
  <c r="T27" i="22"/>
  <c r="K87" i="2"/>
  <c r="T26" i="23"/>
  <c r="K57" i="2"/>
  <c r="T20" i="23"/>
  <c r="V56" i="2"/>
  <c r="T21" i="22"/>
  <c r="AG56" i="2"/>
  <c r="T22" i="22"/>
  <c r="AR57" i="2"/>
  <c r="T23" i="23"/>
  <c r="BC56" i="2"/>
  <c r="T24" i="22"/>
  <c r="BN56" i="2"/>
  <c r="T25" i="22"/>
  <c r="BN25" i="2"/>
  <c r="T19" i="21"/>
  <c r="BC25" i="2"/>
  <c r="T18" i="21"/>
  <c r="AR25" i="2"/>
  <c r="T17" i="21"/>
  <c r="AG25" i="2"/>
  <c r="T16" i="21"/>
  <c r="V25" i="2"/>
  <c r="T15" i="21"/>
  <c r="K25" i="2"/>
  <c r="T14" i="21"/>
  <c r="BN87" i="2" l="1"/>
  <c r="T31" i="23"/>
  <c r="BC87" i="2"/>
  <c r="T30" i="23"/>
  <c r="AR87" i="2"/>
  <c r="T29" i="23"/>
  <c r="AG88" i="2"/>
  <c r="T28" i="24"/>
  <c r="V87" i="2"/>
  <c r="T27" i="23"/>
  <c r="K88" i="2"/>
  <c r="T26" i="24"/>
  <c r="K58" i="2"/>
  <c r="T20" i="24"/>
  <c r="V57" i="2"/>
  <c r="T21" i="23"/>
  <c r="AG57" i="2"/>
  <c r="T22" i="23"/>
  <c r="AR58" i="2"/>
  <c r="T23" i="24"/>
  <c r="BC57" i="2"/>
  <c r="T24" i="23"/>
  <c r="BN57" i="2"/>
  <c r="T25" i="23"/>
  <c r="BN26" i="2"/>
  <c r="T19" i="22"/>
  <c r="BC26" i="2"/>
  <c r="T18" i="22"/>
  <c r="AR26" i="2"/>
  <c r="T17" i="22"/>
  <c r="AG26" i="2"/>
  <c r="T16" i="22"/>
  <c r="V26" i="2"/>
  <c r="T15" i="22"/>
  <c r="K26" i="2"/>
  <c r="T14" i="22"/>
  <c r="BN88" i="2" l="1"/>
  <c r="T31" i="24"/>
  <c r="BC88" i="2"/>
  <c r="T30" i="24"/>
  <c r="AR88" i="2"/>
  <c r="T29" i="24"/>
  <c r="AG89" i="2"/>
  <c r="T28" i="25"/>
  <c r="V88" i="2"/>
  <c r="T27" i="24"/>
  <c r="K89" i="2"/>
  <c r="T26" i="25"/>
  <c r="K59" i="2"/>
  <c r="T20" i="25"/>
  <c r="V58" i="2"/>
  <c r="T21" i="24"/>
  <c r="AG58" i="2"/>
  <c r="T22" i="24"/>
  <c r="AR59" i="2"/>
  <c r="T23" i="25"/>
  <c r="BC58" i="2"/>
  <c r="T24" i="24"/>
  <c r="BN58" i="2"/>
  <c r="T25" i="24"/>
  <c r="BN27" i="2"/>
  <c r="T19" i="23"/>
  <c r="BC27" i="2"/>
  <c r="T18" i="23"/>
  <c r="AR27" i="2"/>
  <c r="T17" i="23"/>
  <c r="AG27" i="2"/>
  <c r="T16" i="23"/>
  <c r="V27" i="2"/>
  <c r="T15" i="23"/>
  <c r="K27" i="2"/>
  <c r="T14" i="23"/>
  <c r="BN89" i="2" l="1"/>
  <c r="T31" i="25"/>
  <c r="BC89" i="2"/>
  <c r="T30" i="25"/>
  <c r="AR89" i="2"/>
  <c r="T29" i="25"/>
  <c r="AG90" i="2"/>
  <c r="T28" i="26"/>
  <c r="V89" i="2"/>
  <c r="T27" i="25"/>
  <c r="K90" i="2"/>
  <c r="T26" i="26"/>
  <c r="K60" i="2"/>
  <c r="T20" i="26"/>
  <c r="V59" i="2"/>
  <c r="T21" i="25"/>
  <c r="AG59" i="2"/>
  <c r="T22" i="25"/>
  <c r="AR60" i="2"/>
  <c r="T23" i="26"/>
  <c r="BC59" i="2"/>
  <c r="T24" i="25"/>
  <c r="BN59" i="2"/>
  <c r="T25" i="25"/>
  <c r="BN28" i="2"/>
  <c r="T19" i="24"/>
  <c r="BC28" i="2"/>
  <c r="T18" i="24"/>
  <c r="AR28" i="2"/>
  <c r="T17" i="24"/>
  <c r="AG28" i="2"/>
  <c r="T16" i="24"/>
  <c r="V28" i="2"/>
  <c r="T15" i="24"/>
  <c r="K28" i="2"/>
  <c r="T14" i="24"/>
  <c r="BN90" i="2" l="1"/>
  <c r="T31" i="26"/>
  <c r="BC90" i="2"/>
  <c r="T30" i="26"/>
  <c r="AR90" i="2"/>
  <c r="T29" i="26"/>
  <c r="AG91" i="2"/>
  <c r="T28" i="27"/>
  <c r="V90" i="2"/>
  <c r="T27" i="26"/>
  <c r="K91" i="2"/>
  <c r="T26" i="27"/>
  <c r="K61" i="2"/>
  <c r="T20" i="27"/>
  <c r="V60" i="2"/>
  <c r="T21" i="26"/>
  <c r="AG60" i="2"/>
  <c r="T22" i="26"/>
  <c r="AR61" i="2"/>
  <c r="T23" i="27"/>
  <c r="BC60" i="2"/>
  <c r="T24" i="26"/>
  <c r="BN60" i="2"/>
  <c r="T25" i="26"/>
  <c r="BN29" i="2"/>
  <c r="T19" i="25"/>
  <c r="BC29" i="2"/>
  <c r="T18" i="25"/>
  <c r="AR29" i="2"/>
  <c r="T17" i="25"/>
  <c r="AG29" i="2"/>
  <c r="T16" i="25"/>
  <c r="V29" i="2"/>
  <c r="T15" i="25"/>
  <c r="K29" i="2"/>
  <c r="T14" i="25"/>
  <c r="BN91" i="2" l="1"/>
  <c r="T31" i="27"/>
  <c r="BC91" i="2"/>
  <c r="T30" i="27"/>
  <c r="AR91" i="2"/>
  <c r="T29" i="27"/>
  <c r="AG92" i="2"/>
  <c r="AG93" i="2" s="1"/>
  <c r="AG94" i="2" s="1"/>
  <c r="AG95" i="2" s="1"/>
  <c r="T28" i="28"/>
  <c r="V91" i="2"/>
  <c r="T27" i="27"/>
  <c r="K92" i="2"/>
  <c r="K93" i="2" s="1"/>
  <c r="K94" i="2" s="1"/>
  <c r="K95" i="2" s="1"/>
  <c r="T26" i="28"/>
  <c r="K62" i="2"/>
  <c r="K63" i="2" s="1"/>
  <c r="K64" i="2" s="1"/>
  <c r="K65" i="2" s="1"/>
  <c r="T20" i="28"/>
  <c r="V61" i="2"/>
  <c r="T21" i="27"/>
  <c r="AG61" i="2"/>
  <c r="T22" i="27"/>
  <c r="AR62" i="2"/>
  <c r="AR63" i="2" s="1"/>
  <c r="AR64" i="2" s="1"/>
  <c r="AR65" i="2" s="1"/>
  <c r="T23" i="28"/>
  <c r="BC61" i="2"/>
  <c r="T24" i="27"/>
  <c r="BN61" i="2"/>
  <c r="T25" i="27"/>
  <c r="BN30" i="2"/>
  <c r="T19" i="26"/>
  <c r="BC30" i="2"/>
  <c r="T18" i="26"/>
  <c r="AR30" i="2"/>
  <c r="T17" i="26"/>
  <c r="AG30" i="2"/>
  <c r="T16" i="26"/>
  <c r="V30" i="2"/>
  <c r="T15" i="26"/>
  <c r="K30" i="2"/>
  <c r="T14" i="26"/>
  <c r="BN92" i="2" l="1"/>
  <c r="BN93" i="2" s="1"/>
  <c r="BN94" i="2" s="1"/>
  <c r="BN95" i="2" s="1"/>
  <c r="T31" i="28"/>
  <c r="BC92" i="2"/>
  <c r="BC93" i="2" s="1"/>
  <c r="BC94" i="2" s="1"/>
  <c r="BC95" i="2" s="1"/>
  <c r="T30" i="28"/>
  <c r="AR92" i="2"/>
  <c r="AR93" i="2" s="1"/>
  <c r="AR94" i="2" s="1"/>
  <c r="AR95" i="2" s="1"/>
  <c r="T29" i="28"/>
  <c r="V92" i="2"/>
  <c r="V93" i="2" s="1"/>
  <c r="V94" i="2" s="1"/>
  <c r="V95" i="2" s="1"/>
  <c r="T27" i="28"/>
  <c r="V62" i="2"/>
  <c r="V63" i="2" s="1"/>
  <c r="V64" i="2" s="1"/>
  <c r="V65" i="2" s="1"/>
  <c r="T21" i="28"/>
  <c r="AG62" i="2"/>
  <c r="AG63" i="2" s="1"/>
  <c r="AG64" i="2" s="1"/>
  <c r="AG65" i="2" s="1"/>
  <c r="T22" i="28"/>
  <c r="BC62" i="2"/>
  <c r="BC63" i="2" s="1"/>
  <c r="BC64" i="2" s="1"/>
  <c r="BC65" i="2" s="1"/>
  <c r="T24" i="28"/>
  <c r="BN62" i="2"/>
  <c r="BN63" i="2" s="1"/>
  <c r="BN64" i="2" s="1"/>
  <c r="BN65" i="2" s="1"/>
  <c r="T25" i="28"/>
  <c r="BN31" i="2"/>
  <c r="T19" i="27"/>
  <c r="BC31" i="2"/>
  <c r="T18" i="27"/>
  <c r="AR31" i="2"/>
  <c r="T17" i="27"/>
  <c r="AG31" i="2"/>
  <c r="T16" i="27"/>
  <c r="V31" i="2"/>
  <c r="T15" i="27"/>
  <c r="K31" i="2"/>
  <c r="T14" i="27"/>
  <c r="BN32" i="2" l="1"/>
  <c r="BN33" i="2" s="1"/>
  <c r="BN34" i="2" s="1"/>
  <c r="BN35" i="2" s="1"/>
  <c r="T19" i="28"/>
  <c r="BC32" i="2"/>
  <c r="BC33" i="2" s="1"/>
  <c r="BC34" i="2" s="1"/>
  <c r="BC35" i="2" s="1"/>
  <c r="T18" i="28"/>
  <c r="AR32" i="2"/>
  <c r="AR33" i="2" s="1"/>
  <c r="AR34" i="2" s="1"/>
  <c r="AR35" i="2" s="1"/>
  <c r="T17" i="28"/>
  <c r="AG32" i="2"/>
  <c r="AG33" i="2" s="1"/>
  <c r="AG34" i="2" s="1"/>
  <c r="AG35" i="2" s="1"/>
  <c r="T16" i="28"/>
  <c r="V32" i="2"/>
  <c r="V33" i="2" s="1"/>
  <c r="V34" i="2" s="1"/>
  <c r="V35" i="2" s="1"/>
  <c r="T15" i="28"/>
  <c r="K32" i="2"/>
  <c r="K33" i="2" s="1"/>
  <c r="K34" i="2" s="1"/>
  <c r="K35" i="2" s="1"/>
  <c r="T14" i="28"/>
</calcChain>
</file>

<file path=xl/sharedStrings.xml><?xml version="1.0" encoding="utf-8"?>
<sst xmlns="http://schemas.openxmlformats.org/spreadsheetml/2006/main" count="3552" uniqueCount="366">
  <si>
    <t>Junior Academic Record</t>
  </si>
  <si>
    <t xml:space="preserve">ARACELI AID FOUNDATION ACADEMY </t>
  </si>
  <si>
    <t>OBEAGU AWKUNANAW, ENUGU</t>
  </si>
  <si>
    <t>Telephone: 08103280706</t>
  </si>
  <si>
    <t>Reg No:</t>
  </si>
  <si>
    <t>Student's name:</t>
  </si>
  <si>
    <t>House:</t>
  </si>
  <si>
    <t>Gender:</t>
  </si>
  <si>
    <t>Class Position</t>
  </si>
  <si>
    <t>Class Position:</t>
  </si>
  <si>
    <t>Form Position:</t>
  </si>
  <si>
    <t>Session:</t>
  </si>
  <si>
    <t>Term:</t>
  </si>
  <si>
    <t>Form/Class:</t>
  </si>
  <si>
    <t>Next term Begins</t>
  </si>
  <si>
    <t>out of</t>
  </si>
  <si>
    <t>S/N</t>
  </si>
  <si>
    <t>1st CA</t>
  </si>
  <si>
    <t>Exam</t>
  </si>
  <si>
    <t>Total</t>
  </si>
  <si>
    <t>Project</t>
  </si>
  <si>
    <t>Grade</t>
  </si>
  <si>
    <t>Form position</t>
  </si>
  <si>
    <t>Form Average</t>
  </si>
  <si>
    <t>Class Average</t>
  </si>
  <si>
    <t>Remarks</t>
  </si>
  <si>
    <t>Teacher's Sign</t>
  </si>
  <si>
    <t xml:space="preserve">KEYS TO GRADES:A1 (Distinction)=75% &amp; above, B2(V.Good)=70-74%, B3(Good)=65-69% </t>
  </si>
  <si>
    <t>C4 (Credit)=60-64%, C5(Credit) =55-59%,C6(credit)=50-54%D7(Pass)=45-49%, E8(Pass)=40-44%,</t>
  </si>
  <si>
    <t>F9(Fail)=Below 40%</t>
  </si>
  <si>
    <t>Conduct</t>
  </si>
  <si>
    <t>Max(5)</t>
  </si>
  <si>
    <t>1)  Shows self control</t>
  </si>
  <si>
    <t>2)  Exhibits positive attitude</t>
  </si>
  <si>
    <t>3)  Does not use inappropriate language</t>
  </si>
  <si>
    <t>4)  Shows good manners</t>
  </si>
  <si>
    <t>5)  Works well in groups</t>
  </si>
  <si>
    <t>6)  respects others</t>
  </si>
  <si>
    <t>7)  Asks permission to leave a formal gathering</t>
  </si>
  <si>
    <t>8)  Does not engage in quarrels</t>
  </si>
  <si>
    <t>Signatureof Hostel Parent</t>
  </si>
  <si>
    <t>Work Habits</t>
  </si>
  <si>
    <t>1)  Actively participates in class</t>
  </si>
  <si>
    <t>2)  Asks for clarification</t>
  </si>
  <si>
    <t>3)  Listens and follows directions</t>
  </si>
  <si>
    <t>4)  Completes assignment on time</t>
  </si>
  <si>
    <t>5) Accepts responsibilities</t>
  </si>
  <si>
    <t>6) Asks permission to leave a formal gathering</t>
  </si>
  <si>
    <t>7) Uses time wisely, stays on tasks</t>
  </si>
  <si>
    <t>Sign:</t>
  </si>
  <si>
    <t>Name:</t>
  </si>
  <si>
    <t>Form Teachers comment:</t>
  </si>
  <si>
    <t>G &amp; C's Comment:</t>
  </si>
  <si>
    <t>Date:</t>
  </si>
  <si>
    <t>Principal's Comment:</t>
  </si>
  <si>
    <t>KEY TO RATINGS :</t>
  </si>
  <si>
    <t>5-Excellent,</t>
  </si>
  <si>
    <t>4-Good,</t>
  </si>
  <si>
    <t>3-Fair,</t>
  </si>
  <si>
    <t>2- Poor,</t>
  </si>
  <si>
    <t>1- Very Poor</t>
  </si>
  <si>
    <t>Website:AraceliAidFoundationAcademy.org</t>
  </si>
  <si>
    <t>7)  Does not engage in quarrels</t>
  </si>
  <si>
    <t>Subject</t>
  </si>
  <si>
    <t>Email: Araceliaidfoundationacademy@gmail.com</t>
  </si>
  <si>
    <t>6) Respects others</t>
  </si>
  <si>
    <t>Session</t>
  </si>
  <si>
    <t>2024/2025</t>
  </si>
  <si>
    <t>Term</t>
  </si>
  <si>
    <t>Class</t>
  </si>
  <si>
    <t>Stream</t>
  </si>
  <si>
    <t>Next term begins</t>
  </si>
  <si>
    <t>No of learners in stream</t>
  </si>
  <si>
    <t>No of learners in class</t>
  </si>
  <si>
    <t>Name</t>
  </si>
  <si>
    <t>Reg No</t>
  </si>
  <si>
    <t>House</t>
  </si>
  <si>
    <t>Gender</t>
  </si>
  <si>
    <t>CA1</t>
  </si>
  <si>
    <t>CA2</t>
  </si>
  <si>
    <t>PR</t>
  </si>
  <si>
    <t>EXAM</t>
  </si>
  <si>
    <t>TOTAL</t>
  </si>
  <si>
    <t>STR AVR</t>
  </si>
  <si>
    <t>STR POS</t>
  </si>
  <si>
    <t>CLA AVR</t>
  </si>
  <si>
    <t>CLA POS</t>
  </si>
  <si>
    <t>GRADE</t>
  </si>
  <si>
    <t>REMARK</t>
  </si>
  <si>
    <t>bz</t>
  </si>
  <si>
    <t>E8</t>
  </si>
  <si>
    <t>F9</t>
  </si>
  <si>
    <t>D7</t>
  </si>
  <si>
    <t>C6</t>
  </si>
  <si>
    <t>Credit</t>
  </si>
  <si>
    <t>Pass</t>
  </si>
  <si>
    <t>Fail</t>
  </si>
  <si>
    <t>C5</t>
  </si>
  <si>
    <t>C4</t>
  </si>
  <si>
    <t>B3</t>
  </si>
  <si>
    <t>Good</t>
  </si>
  <si>
    <t>B2</t>
  </si>
  <si>
    <t>Very Good</t>
  </si>
  <si>
    <t>A1</t>
  </si>
  <si>
    <t>Excellent</t>
  </si>
  <si>
    <t>teacher's initials</t>
  </si>
  <si>
    <t>English</t>
  </si>
  <si>
    <t>Mathematics</t>
  </si>
  <si>
    <t>Basic science</t>
  </si>
  <si>
    <t>Basic Technology</t>
  </si>
  <si>
    <t>computer</t>
  </si>
  <si>
    <t>HPE</t>
  </si>
  <si>
    <t>Teachers initials</t>
  </si>
  <si>
    <t>social studies</t>
  </si>
  <si>
    <t>CRS</t>
  </si>
  <si>
    <t>AGRIC</t>
  </si>
  <si>
    <t>IGBO</t>
  </si>
  <si>
    <t>CCA</t>
  </si>
  <si>
    <t>HOMEC</t>
  </si>
  <si>
    <t>SECURITY</t>
  </si>
  <si>
    <t>CIVIC</t>
  </si>
  <si>
    <t>HISTORY</t>
  </si>
  <si>
    <t>BSTD</t>
  </si>
  <si>
    <t>ORAL ENGLISH</t>
  </si>
  <si>
    <t>Moral instruction</t>
  </si>
  <si>
    <t>Eng</t>
  </si>
  <si>
    <t>Maths</t>
  </si>
  <si>
    <t>B sci</t>
  </si>
  <si>
    <t>bte</t>
  </si>
  <si>
    <t>com</t>
  </si>
  <si>
    <t>hpe</t>
  </si>
  <si>
    <t>s/s</t>
  </si>
  <si>
    <t>civ</t>
  </si>
  <si>
    <t>agr</t>
  </si>
  <si>
    <t>igb</t>
  </si>
  <si>
    <t>cca</t>
  </si>
  <si>
    <t>hom</t>
  </si>
  <si>
    <t>sec</t>
  </si>
  <si>
    <t>crs</t>
  </si>
  <si>
    <t>his</t>
  </si>
  <si>
    <t>b/s</t>
  </si>
  <si>
    <t>ora</t>
  </si>
  <si>
    <t>mor</t>
  </si>
  <si>
    <t>total</t>
  </si>
  <si>
    <t>Childs avr</t>
  </si>
  <si>
    <t>No of subjects offered</t>
  </si>
  <si>
    <t>Form Avg/Class Avr:</t>
  </si>
  <si>
    <t>/</t>
  </si>
  <si>
    <t>Student Form Avg:</t>
  </si>
  <si>
    <t>Character Dev (Affective domain)</t>
  </si>
  <si>
    <t>5)  Completes assignment on time</t>
  </si>
  <si>
    <t>Practical skills (Psychomotor  Domain)</t>
  </si>
  <si>
    <t>1) Hand writing</t>
  </si>
  <si>
    <t>2)  Speech fluency</t>
  </si>
  <si>
    <t>3)  Sports and games</t>
  </si>
  <si>
    <t>5) ICT Skills</t>
  </si>
  <si>
    <t>6) Organisational skill</t>
  </si>
  <si>
    <t>2nd CA</t>
  </si>
  <si>
    <t>7) Craft {Sewing/Baking/Music/Barbing}</t>
  </si>
  <si>
    <t>4)  Club activities</t>
  </si>
  <si>
    <r>
      <t xml:space="preserve">Result Analysis </t>
    </r>
    <r>
      <rPr>
        <u/>
        <sz val="9"/>
        <color theme="1"/>
        <rFont val="Apple Chancery"/>
        <family val="4"/>
      </rPr>
      <t xml:space="preserve">Passed </t>
    </r>
    <r>
      <rPr>
        <sz val="9"/>
        <color theme="1"/>
        <rFont val="Apple Chancery"/>
        <family val="4"/>
      </rPr>
      <t xml:space="preserve">(Based on 5 subjects with 45 % and above including English and Maths) </t>
    </r>
  </si>
  <si>
    <t>2)  Accepts responsibilities</t>
  </si>
  <si>
    <t>Basic Science</t>
  </si>
  <si>
    <t>Computer</t>
  </si>
  <si>
    <t>Social Studies</t>
  </si>
  <si>
    <t>Agricultural Science</t>
  </si>
  <si>
    <t>Igbo Language</t>
  </si>
  <si>
    <t>Cultural and Creative Art</t>
  </si>
  <si>
    <t>Home Economics</t>
  </si>
  <si>
    <t>Security Studies</t>
  </si>
  <si>
    <t>Civic Education</t>
  </si>
  <si>
    <t>History</t>
  </si>
  <si>
    <t>Business studies</t>
  </si>
  <si>
    <t>Oral English</t>
  </si>
  <si>
    <t>Moral Instuction</t>
  </si>
  <si>
    <t>English Language</t>
  </si>
  <si>
    <t>Christain Religious Studies</t>
  </si>
  <si>
    <t>Physical and Health Education</t>
  </si>
  <si>
    <t>Ms. Amarachi</t>
  </si>
  <si>
    <t>Mr.Chike N</t>
  </si>
  <si>
    <t>Mr Osuchukwu</t>
  </si>
  <si>
    <t>Ms.Onyinye</t>
  </si>
  <si>
    <t>Mr Oge</t>
  </si>
  <si>
    <t>Mrs Chilota</t>
  </si>
  <si>
    <t>Mr Chukwudi</t>
  </si>
  <si>
    <t>Mrs Esther</t>
  </si>
  <si>
    <t>Fr Christain</t>
  </si>
  <si>
    <t>Mrs Chinenye</t>
  </si>
  <si>
    <t>Mrs Ruth</t>
  </si>
  <si>
    <t xml:space="preserve">Class: </t>
  </si>
  <si>
    <t>Alpha</t>
  </si>
  <si>
    <t>ABBA CHIMFURUMNNAYA C.</t>
  </si>
  <si>
    <t>AGBA TIMOTHY AONDOAWASE</t>
  </si>
  <si>
    <t>AGU AMARACHI JUDITH</t>
  </si>
  <si>
    <t>ANI FAVOUR SOMTOCHKWU</t>
  </si>
  <si>
    <t>ANYAFU IFECHUKWU EMMANUEL</t>
  </si>
  <si>
    <t>CHIAGOZIE CHIDINMMA</t>
  </si>
  <si>
    <t>CHUKWU AMARACHI</t>
  </si>
  <si>
    <t>CHUKWU MICHEAL CHIMAOBI</t>
  </si>
  <si>
    <t>ELECHI MIRACLE MARY MAGDALENE</t>
  </si>
  <si>
    <t>IFEKA SOBECHUKWU</t>
  </si>
  <si>
    <t>IKEOKOLO CHISIMDI</t>
  </si>
  <si>
    <t>IKEYI MARIE JAYCEE CHINAZIM</t>
  </si>
  <si>
    <t>NNAJI DAVID AKACHUKWU</t>
  </si>
  <si>
    <t>NZEKWE KENECHUKWU</t>
  </si>
  <si>
    <t>OCHINE DINIVE FAVOUR</t>
  </si>
  <si>
    <t>OKORO CASMIR SOCHIMA</t>
  </si>
  <si>
    <t>OZIOKO UDOCHUKWU</t>
  </si>
  <si>
    <t>PETER NWANKWO SOPULUCHUKWU</t>
  </si>
  <si>
    <t>RICH ADIGUN SHAMMAH</t>
  </si>
  <si>
    <t>CHIBUZOR CHUKWUDIEBUBE JOHNPAUL</t>
  </si>
  <si>
    <t>CHUKWU NONSO SOMTOCHUKWU</t>
  </si>
  <si>
    <t>EDEANI NNAEMEKA DIVINE</t>
  </si>
  <si>
    <t>EDEH ESTHER CHIAMAMANDA</t>
  </si>
  <si>
    <t>EZEAKA MMACHUKWU CHRISTABEL</t>
  </si>
  <si>
    <t>EZENWA MMESOMA DIVINE</t>
  </si>
  <si>
    <t>IKEMEFUNA CHUKWUEMEKA TIMOTHY</t>
  </si>
  <si>
    <t>NNADI OLUEBUBE ESTHER</t>
  </si>
  <si>
    <t>NWOBODO AGBO KAMSOBECHI</t>
  </si>
  <si>
    <t>NYIA SAMUEL CHIAGOZIEM</t>
  </si>
  <si>
    <t>OCHIN DIVINE BLESSING</t>
  </si>
  <si>
    <t>OGBUAGU CHISIMDI RITA</t>
  </si>
  <si>
    <t>OGBU CHIDERA MICHELLE</t>
  </si>
  <si>
    <t>OGBU UCHE EKPEREAMAKA</t>
  </si>
  <si>
    <t>OMORI CHIMAMANDA</t>
  </si>
  <si>
    <t>ONYEKACHI TOCHUKWU</t>
  </si>
  <si>
    <t>OZOCHI EBUBECHUKWU ALEXANDER</t>
  </si>
  <si>
    <t>OZOUGWU IJEMSINACHI AMANDA</t>
  </si>
  <si>
    <t>UCHEDIENYI-CHUKWUKA AMARACHI</t>
  </si>
  <si>
    <t>Confidence</t>
  </si>
  <si>
    <t>CHUKWU CHISIMDI PANDOLA</t>
  </si>
  <si>
    <t>EKE KENECHUKWU</t>
  </si>
  <si>
    <t>EZE ANGELO</t>
  </si>
  <si>
    <t>IGBOKWE IMMACULATE</t>
  </si>
  <si>
    <t>IKE-MBA VICTORY OLUEBUBE</t>
  </si>
  <si>
    <t>IKPO DESIRE CHIDERA</t>
  </si>
  <si>
    <t>IKWUEZE VICTOR</t>
  </si>
  <si>
    <t>KALU PRECIOUS NWAKAEGO</t>
  </si>
  <si>
    <t>MMADUABUCHI ANN</t>
  </si>
  <si>
    <t>NWAFOR PRECIOUS</t>
  </si>
  <si>
    <t>OGANIRU MARVELOUS I</t>
  </si>
  <si>
    <t>OGBU SOLOMON</t>
  </si>
  <si>
    <t>OGUBUIKE FRANCIS CHIDIEBUBE</t>
  </si>
  <si>
    <t>OKORO HELEN</t>
  </si>
  <si>
    <t>ONOIGBOUDE CHINWETERM</t>
  </si>
  <si>
    <t>ONOVO IFECHUKWU EMMANUELLA</t>
  </si>
  <si>
    <t>TERHEMEN JENNIFER MESUM</t>
  </si>
  <si>
    <t>UDE MMERICHUKWU</t>
  </si>
  <si>
    <t>UGWU CHIDERA GOODNEWS</t>
  </si>
  <si>
    <t>Divine</t>
  </si>
  <si>
    <t>EDEH CHIZITEREM OLIVIA</t>
  </si>
  <si>
    <t>EDEH BRIGHT CHIDIEBUBE</t>
  </si>
  <si>
    <t>EMEKA-AGUODOH EZEKWESILI DIVINE</t>
  </si>
  <si>
    <t>EMMANUEL PRAISE ANABUI</t>
  </si>
  <si>
    <t>ENEH KAMSIYOCHUKWU STEPHANIE</t>
  </si>
  <si>
    <t>ENEH REJOICE CHIDIADI</t>
  </si>
  <si>
    <t>EZE EMMANUEL ONYEDIKACHUKWU</t>
  </si>
  <si>
    <t>IHECHUKWU RAPHAEL-MARY OMASIRI</t>
  </si>
  <si>
    <t>NNAMANI BLESSING ONYINYECHI</t>
  </si>
  <si>
    <t>OGBODO SOROCHUKWU JESUS</t>
  </si>
  <si>
    <t>OJIANI ZITA PRINCESS</t>
  </si>
  <si>
    <t>OKEKE RICHARD ARINZE</t>
  </si>
  <si>
    <t>OKOLO CYNTHIA MMESOMA</t>
  </si>
  <si>
    <t>OKWUDILI TOBECHUKWU JUSTIN</t>
  </si>
  <si>
    <t>UCHENNA MITCHELLE CHIZARAM</t>
  </si>
  <si>
    <t>UHEGBU SYLVESTER KAMSIYOCHUKWU</t>
  </si>
  <si>
    <t>UWAKWE CHIKAMSO DIVINE-FAVOUR</t>
  </si>
  <si>
    <t>UZOMA CHRISTABEL CHIMAMANDA</t>
  </si>
  <si>
    <t>Chiekezie Nicolas Amarachukwu</t>
  </si>
  <si>
    <t>Anikwe Stepnora Kosisochukwu</t>
  </si>
  <si>
    <t xml:space="preserve">Anoruo Chinenyenwa Maryrose </t>
  </si>
  <si>
    <t xml:space="preserve">Apuamaga Benedict Munachi </t>
  </si>
  <si>
    <t xml:space="preserve">Egwu Judith Chinenye </t>
  </si>
  <si>
    <t xml:space="preserve">Ejiofor Benjamin Chidindu </t>
  </si>
  <si>
    <t xml:space="preserve">Emma-oha Laur Adaeze </t>
  </si>
  <si>
    <t>Ezeora Kizito Chinemerem</t>
  </si>
  <si>
    <t xml:space="preserve">Igbokwe Chiagoziem Goodluck </t>
  </si>
  <si>
    <t xml:space="preserve">Ikemefuna Chidiuto Goodluck </t>
  </si>
  <si>
    <t>Maduabuchi Chinagorom Sarah</t>
  </si>
  <si>
    <t xml:space="preserve">Ngene Chinedu Emmanuel </t>
  </si>
  <si>
    <t>Nwoye Chinonso Clara</t>
  </si>
  <si>
    <t>Ogbubike Emmanuel Chidiebere</t>
  </si>
  <si>
    <t>Okeke Joseph Chijindu</t>
  </si>
  <si>
    <t xml:space="preserve">Onovo Victor Chiemerie </t>
  </si>
  <si>
    <t>Ossai Chinamerem Godswill</t>
  </si>
  <si>
    <t>Ozochi Ugochi Vera</t>
  </si>
  <si>
    <t>Ude Janefrances Ifeoma</t>
  </si>
  <si>
    <t xml:space="preserve">Ugwu Eunice Chikaodi </t>
  </si>
  <si>
    <t>A</t>
  </si>
  <si>
    <t>B</t>
  </si>
  <si>
    <t>C</t>
  </si>
  <si>
    <t>D</t>
  </si>
  <si>
    <t>Avr</t>
  </si>
  <si>
    <t>Accepts resp</t>
  </si>
  <si>
    <t>Shows good manners</t>
  </si>
  <si>
    <t>Completes ass on time</t>
  </si>
  <si>
    <t>Respect others</t>
  </si>
  <si>
    <t>Form Av/Cl Avr:</t>
  </si>
  <si>
    <t>MEAN</t>
  </si>
  <si>
    <t>Shows self controL</t>
  </si>
  <si>
    <t>Accepts responsibilities</t>
  </si>
  <si>
    <t>Does not use inappr lang</t>
  </si>
  <si>
    <t>JSS 1</t>
  </si>
  <si>
    <t>Mrs Theresa</t>
  </si>
  <si>
    <t>Ms. Angela</t>
  </si>
  <si>
    <t>Mr Chimezie</t>
  </si>
  <si>
    <t>Ms joy</t>
  </si>
  <si>
    <t>Ms khadijat</t>
  </si>
  <si>
    <t>Mr praise</t>
  </si>
  <si>
    <t>Well behaved, keep it up</t>
  </si>
  <si>
    <t xml:space="preserve">Mr chimezie </t>
  </si>
  <si>
    <t>Green</t>
  </si>
  <si>
    <t>F</t>
  </si>
  <si>
    <t>Blue</t>
  </si>
  <si>
    <t>M</t>
  </si>
  <si>
    <t>Yellow</t>
  </si>
  <si>
    <t>Red</t>
  </si>
  <si>
    <t>stream</t>
  </si>
  <si>
    <t>class</t>
  </si>
  <si>
    <t>Str Avr/Class Avr</t>
  </si>
  <si>
    <t>Student class Av:</t>
  </si>
  <si>
    <t>Student Str Av:</t>
  </si>
  <si>
    <t>Student Str Pos:</t>
  </si>
  <si>
    <t>STR pos</t>
  </si>
  <si>
    <t>Childs</t>
  </si>
  <si>
    <t>pos</t>
  </si>
  <si>
    <t>Clas avr</t>
  </si>
  <si>
    <t>STR  Average</t>
  </si>
  <si>
    <t>AAFA/24/25/061</t>
  </si>
  <si>
    <t>AAFA/24/25/062</t>
  </si>
  <si>
    <t>AAFA/24/25/064</t>
  </si>
  <si>
    <t>AAFA/24/25/065</t>
  </si>
  <si>
    <t>AAFA/24/25/066</t>
  </si>
  <si>
    <t>AAFA/24/25/067</t>
  </si>
  <si>
    <t>AAFA/24/25/068</t>
  </si>
  <si>
    <t>AAFA/24/25/069</t>
  </si>
  <si>
    <t>AAFA/24/25/070</t>
  </si>
  <si>
    <t>AAFA/24/25/071</t>
  </si>
  <si>
    <t>AAFA/24/25/072</t>
  </si>
  <si>
    <t>AAFA/24/25/073</t>
  </si>
  <si>
    <t>AAFA/24/25/074</t>
  </si>
  <si>
    <t>AAFA/24/25/075</t>
  </si>
  <si>
    <t>AAFA/24/25/076</t>
  </si>
  <si>
    <t>AAFA/24/25/077</t>
  </si>
  <si>
    <t>AAFA/24/25/078</t>
  </si>
  <si>
    <t>2nd</t>
  </si>
  <si>
    <t>NGENE PEACE UDOCHUKWU</t>
  </si>
  <si>
    <t>NSUDE MMESOMACHI MIRACLE</t>
  </si>
  <si>
    <t>EMEJULU IFECHUKWU</t>
  </si>
  <si>
    <t>OKENWA CHIMAMANDA</t>
  </si>
  <si>
    <t>OCHIN DIVINE FAVOUR</t>
  </si>
  <si>
    <t>MRS CHINENYE</t>
  </si>
  <si>
    <t xml:space="preserve">MRS CHINENYE </t>
  </si>
  <si>
    <t xml:space="preserve">Smart but Taciturm </t>
  </si>
  <si>
    <t xml:space="preserve">Intelligent ,Needs To Study More  </t>
  </si>
  <si>
    <t>IKEYI  MARIE JAYCEE CHINAZOM</t>
  </si>
  <si>
    <t xml:space="preserve"> </t>
  </si>
  <si>
    <t>7) Music</t>
  </si>
  <si>
    <t xml:space="preserve">7) Music </t>
  </si>
  <si>
    <t xml:space="preserve">7) Barbing </t>
  </si>
  <si>
    <t>Annual Average</t>
  </si>
  <si>
    <t>1st</t>
  </si>
  <si>
    <t>3rd</t>
  </si>
  <si>
    <t>Average</t>
  </si>
  <si>
    <t>Ann Pos</t>
  </si>
  <si>
    <t>Annual Position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</si>
</sst>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1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0"/>
      <name val="Apple Chancery"/>
      <family val="4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Arial"/>
      <family val="2"/>
    </font>
    <font>
      <sz val="8"/>
      <color theme="1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b/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 Black"/>
      <family val="2"/>
    </font>
    <font>
      <sz val="9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8"/>
      <name val="Calibri"/>
      <family val="2"/>
      <scheme val="minor"/>
    </font>
    <font>
      <b/>
      <sz val="8"/>
      <color theme="1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pple Chancery"/>
      <family val="4"/>
    </font>
    <font>
      <u/>
      <sz val="9"/>
      <color theme="1"/>
      <name val="Apple Chancery"/>
      <family val="4"/>
    </font>
    <font>
      <sz val="11"/>
      <color rgb="FFFF0000"/>
      <name val="Calibri"/>
      <family val="2"/>
      <scheme val="minor"/>
    </font>
    <font>
      <sz val="11"/>
      <color theme="8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8"/>
      <color theme="1"/>
      <name val="Apple Chancery"/>
      <family val="4"/>
    </font>
    <font>
      <b/>
      <sz val="12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59999389629810485"/>
        <bgColor indexed="64"/>
      </patternFill>
    </fill>
  </fills>
  <borders count="7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theme="9" tint="-0.249977111117893"/>
      </left>
      <right style="thin">
        <color theme="9" tint="-0.249977111117893"/>
      </right>
      <top style="medium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medium">
        <color theme="9" tint="-0.249977111117893"/>
      </top>
      <bottom style="thin">
        <color theme="9" tint="-0.249977111117893"/>
      </bottom>
      <diagonal/>
    </border>
    <border>
      <left style="medium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35">
    <xf numFmtId="0" fontId="0" fillId="0" borderId="0" xfId="0"/>
    <xf numFmtId="0" fontId="0" fillId="0" borderId="3" xfId="0" applyBorder="1"/>
    <xf numFmtId="0" fontId="0" fillId="0" borderId="0" xfId="0" applyBorder="1"/>
    <xf numFmtId="0" fontId="0" fillId="0" borderId="3" xfId="0" applyBorder="1" applyAlignment="1"/>
    <xf numFmtId="0" fontId="0" fillId="0" borderId="12" xfId="0" applyBorder="1"/>
    <xf numFmtId="0" fontId="0" fillId="0" borderId="0" xfId="0" applyBorder="1" applyAlignment="1"/>
    <xf numFmtId="0" fontId="1" fillId="0" borderId="0" xfId="0" applyFont="1" applyFill="1" applyBorder="1" applyAlignment="1"/>
    <xf numFmtId="0" fontId="10" fillId="0" borderId="11" xfId="0" applyFont="1" applyBorder="1" applyAlignment="1"/>
    <xf numFmtId="0" fontId="10" fillId="0" borderId="0" xfId="0" applyFont="1" applyBorder="1" applyAlignment="1"/>
    <xf numFmtId="0" fontId="11" fillId="0" borderId="0" xfId="0" applyFont="1" applyFill="1" applyBorder="1" applyAlignment="1"/>
    <xf numFmtId="0" fontId="3" fillId="3" borderId="0" xfId="0" applyFont="1" applyFill="1" applyAlignment="1"/>
    <xf numFmtId="0" fontId="9" fillId="0" borderId="11" xfId="0" applyFont="1" applyBorder="1" applyAlignment="1"/>
    <xf numFmtId="0" fontId="9" fillId="0" borderId="0" xfId="0" applyFont="1" applyBorder="1" applyAlignment="1"/>
    <xf numFmtId="0" fontId="0" fillId="0" borderId="14" xfId="0" applyBorder="1"/>
    <xf numFmtId="0" fontId="3" fillId="0" borderId="0" xfId="0" applyFont="1" applyFill="1" applyAlignment="1"/>
    <xf numFmtId="0" fontId="7" fillId="0" borderId="0" xfId="0" applyFont="1"/>
    <xf numFmtId="0" fontId="7" fillId="0" borderId="0" xfId="0" applyFont="1" applyAlignment="1"/>
    <xf numFmtId="0" fontId="0" fillId="0" borderId="0" xfId="0" applyFill="1" applyBorder="1"/>
    <xf numFmtId="0" fontId="10" fillId="0" borderId="0" xfId="0" applyFont="1" applyFill="1" applyBorder="1" applyAlignment="1"/>
    <xf numFmtId="0" fontId="9" fillId="0" borderId="0" xfId="0" applyFont="1" applyFill="1" applyBorder="1" applyAlignment="1"/>
    <xf numFmtId="0" fontId="8" fillId="0" borderId="0" xfId="0" applyFont="1" applyFill="1" applyBorder="1" applyAlignment="1"/>
    <xf numFmtId="0" fontId="4" fillId="0" borderId="0" xfId="0" applyFont="1" applyFill="1" applyBorder="1" applyAlignment="1"/>
    <xf numFmtId="0" fontId="6" fillId="0" borderId="0" xfId="0" applyFont="1" applyFill="1" applyBorder="1" applyAlignment="1"/>
    <xf numFmtId="0" fontId="8" fillId="0" borderId="0" xfId="0" applyFont="1" applyFill="1" applyBorder="1"/>
    <xf numFmtId="0" fontId="7" fillId="0" borderId="0" xfId="0" applyFont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22" xfId="0" applyFont="1" applyBorder="1"/>
    <xf numFmtId="0" fontId="0" fillId="0" borderId="0" xfId="0" applyFont="1" applyBorder="1"/>
    <xf numFmtId="0" fontId="0" fillId="0" borderId="24" xfId="0" applyFont="1" applyBorder="1"/>
    <xf numFmtId="0" fontId="0" fillId="0" borderId="27" xfId="0" applyFont="1" applyBorder="1"/>
    <xf numFmtId="0" fontId="0" fillId="0" borderId="1" xfId="0" applyFont="1" applyBorder="1"/>
    <xf numFmtId="0" fontId="0" fillId="0" borderId="0" xfId="0" applyFont="1" applyBorder="1" applyAlignment="1">
      <alignment horizontal="center"/>
    </xf>
    <xf numFmtId="0" fontId="0" fillId="0" borderId="35" xfId="0" applyBorder="1"/>
    <xf numFmtId="0" fontId="0" fillId="0" borderId="36" xfId="0" applyBorder="1"/>
    <xf numFmtId="0" fontId="0" fillId="0" borderId="37" xfId="0" applyBorder="1"/>
    <xf numFmtId="0" fontId="0" fillId="0" borderId="38" xfId="0" applyBorder="1"/>
    <xf numFmtId="0" fontId="0" fillId="0" borderId="39" xfId="0" applyBorder="1"/>
    <xf numFmtId="0" fontId="0" fillId="0" borderId="31" xfId="0" applyBorder="1"/>
    <xf numFmtId="0" fontId="0" fillId="0" borderId="12" xfId="0" applyBorder="1" applyAlignment="1">
      <alignment horizontal="center"/>
    </xf>
    <xf numFmtId="0" fontId="0" fillId="0" borderId="12" xfId="0" applyBorder="1" applyAlignment="1"/>
    <xf numFmtId="0" fontId="2" fillId="0" borderId="0" xfId="0" applyFont="1" applyBorder="1" applyAlignment="1"/>
    <xf numFmtId="0" fontId="2" fillId="0" borderId="0" xfId="0" applyFont="1" applyBorder="1"/>
    <xf numFmtId="0" fontId="12" fillId="0" borderId="0" xfId="0" applyFont="1" applyBorder="1" applyAlignment="1">
      <alignment horizontal="left"/>
    </xf>
    <xf numFmtId="0" fontId="0" fillId="0" borderId="21" xfId="0" applyBorder="1"/>
    <xf numFmtId="0" fontId="12" fillId="0" borderId="11" xfId="0" applyFont="1" applyBorder="1" applyAlignment="1">
      <alignment horizontal="left"/>
    </xf>
    <xf numFmtId="0" fontId="0" fillId="0" borderId="34" xfId="0" applyBorder="1" applyAlignment="1"/>
    <xf numFmtId="0" fontId="0" fillId="0" borderId="35" xfId="0" applyBorder="1" applyAlignment="1"/>
    <xf numFmtId="0" fontId="8" fillId="0" borderId="29" xfId="0" applyFont="1" applyBorder="1" applyAlignment="1">
      <alignment textRotation="90"/>
    </xf>
    <xf numFmtId="0" fontId="8" fillId="0" borderId="29" xfId="0" applyFont="1" applyBorder="1" applyAlignment="1">
      <alignment horizontal="center" textRotation="90"/>
    </xf>
    <xf numFmtId="0" fontId="2" fillId="0" borderId="23" xfId="0" applyFont="1" applyBorder="1"/>
    <xf numFmtId="0" fontId="2" fillId="0" borderId="15" xfId="0" applyFont="1" applyBorder="1"/>
    <xf numFmtId="0" fontId="2" fillId="0" borderId="47" xfId="0" applyFont="1" applyBorder="1"/>
    <xf numFmtId="0" fontId="2" fillId="0" borderId="50" xfId="0" applyFont="1" applyBorder="1"/>
    <xf numFmtId="0" fontId="0" fillId="0" borderId="0" xfId="0" applyBorder="1" applyAlignment="1">
      <alignment horizontal="left"/>
    </xf>
    <xf numFmtId="0" fontId="0" fillId="5" borderId="0" xfId="0" applyFill="1"/>
    <xf numFmtId="0" fontId="17" fillId="5" borderId="0" xfId="0" applyFont="1" applyFill="1"/>
    <xf numFmtId="0" fontId="0" fillId="5" borderId="1" xfId="0" applyFill="1" applyBorder="1"/>
    <xf numFmtId="0" fontId="0" fillId="5" borderId="28" xfId="0" applyFill="1" applyBorder="1"/>
    <xf numFmtId="0" fontId="0" fillId="5" borderId="29" xfId="0" applyFill="1" applyBorder="1"/>
    <xf numFmtId="0" fontId="0" fillId="5" borderId="33" xfId="0" applyFill="1" applyBorder="1"/>
    <xf numFmtId="0" fontId="0" fillId="5" borderId="0" xfId="0" applyFill="1" applyAlignment="1">
      <alignment horizontal="left"/>
    </xf>
    <xf numFmtId="0" fontId="0" fillId="5" borderId="15" xfId="0" applyFill="1" applyBorder="1"/>
    <xf numFmtId="0" fontId="0" fillId="5" borderId="23" xfId="0" applyFill="1" applyBorder="1"/>
    <xf numFmtId="0" fontId="0" fillId="5" borderId="24" xfId="0" applyFill="1" applyBorder="1"/>
    <xf numFmtId="0" fontId="0" fillId="5" borderId="15" xfId="0" applyFill="1" applyBorder="1" applyProtection="1">
      <protection hidden="1"/>
    </xf>
    <xf numFmtId="0" fontId="17" fillId="5" borderId="15" xfId="0" applyFont="1" applyFill="1" applyBorder="1" applyProtection="1">
      <protection hidden="1"/>
    </xf>
    <xf numFmtId="0" fontId="7" fillId="5" borderId="24" xfId="0" applyFont="1" applyFill="1" applyBorder="1" applyProtection="1">
      <protection hidden="1"/>
    </xf>
    <xf numFmtId="0" fontId="0" fillId="5" borderId="25" xfId="0" applyFill="1" applyBorder="1"/>
    <xf numFmtId="0" fontId="0" fillId="5" borderId="26" xfId="0" applyFill="1" applyBorder="1"/>
    <xf numFmtId="0" fontId="0" fillId="5" borderId="26" xfId="0" applyFill="1" applyBorder="1" applyProtection="1">
      <protection hidden="1"/>
    </xf>
    <xf numFmtId="0" fontId="17" fillId="5" borderId="26" xfId="0" applyFont="1" applyFill="1" applyBorder="1" applyProtection="1">
      <protection hidden="1"/>
    </xf>
    <xf numFmtId="0" fontId="7" fillId="5" borderId="27" xfId="0" applyFont="1" applyFill="1" applyBorder="1" applyProtection="1">
      <protection hidden="1"/>
    </xf>
    <xf numFmtId="0" fontId="0" fillId="7" borderId="23" xfId="0" applyFill="1" applyBorder="1" applyProtection="1">
      <protection locked="0"/>
    </xf>
    <xf numFmtId="0" fontId="0" fillId="7" borderId="25" xfId="0" applyFill="1" applyBorder="1" applyProtection="1">
      <protection locked="0"/>
    </xf>
    <xf numFmtId="0" fontId="0" fillId="7" borderId="20" xfId="0" applyFill="1" applyBorder="1" applyProtection="1">
      <protection locked="0"/>
    </xf>
    <xf numFmtId="0" fontId="0" fillId="5" borderId="21" xfId="0" applyFill="1" applyBorder="1" applyProtection="1">
      <protection hidden="1"/>
    </xf>
    <xf numFmtId="0" fontId="17" fillId="5" borderId="21" xfId="0" applyFont="1" applyFill="1" applyBorder="1" applyProtection="1">
      <protection hidden="1"/>
    </xf>
    <xf numFmtId="0" fontId="7" fillId="5" borderId="22" xfId="0" applyFont="1" applyFill="1" applyBorder="1" applyProtection="1">
      <protection hidden="1"/>
    </xf>
    <xf numFmtId="0" fontId="18" fillId="6" borderId="16" xfId="0" applyFont="1" applyFill="1" applyBorder="1"/>
    <xf numFmtId="0" fontId="18" fillId="6" borderId="17" xfId="0" applyFont="1" applyFill="1" applyBorder="1"/>
    <xf numFmtId="0" fontId="18" fillId="6" borderId="17" xfId="0" applyFont="1" applyFill="1" applyBorder="1" applyAlignment="1">
      <alignment vertical="top" wrapText="1"/>
    </xf>
    <xf numFmtId="0" fontId="18" fillId="6" borderId="52" xfId="0" applyFont="1" applyFill="1" applyBorder="1" applyAlignment="1">
      <alignment wrapText="1"/>
    </xf>
    <xf numFmtId="0" fontId="0" fillId="5" borderId="0" xfId="0" applyFill="1" applyBorder="1"/>
    <xf numFmtId="0" fontId="0" fillId="5" borderId="18" xfId="0" applyFill="1" applyBorder="1"/>
    <xf numFmtId="0" fontId="18" fillId="6" borderId="10" xfId="0" applyFont="1" applyFill="1" applyBorder="1" applyAlignment="1">
      <alignment wrapText="1"/>
    </xf>
    <xf numFmtId="0" fontId="7" fillId="5" borderId="53" xfId="0" applyFont="1" applyFill="1" applyBorder="1" applyProtection="1">
      <protection hidden="1"/>
    </xf>
    <xf numFmtId="0" fontId="7" fillId="5" borderId="45" xfId="0" applyFont="1" applyFill="1" applyBorder="1" applyProtection="1">
      <protection hidden="1"/>
    </xf>
    <xf numFmtId="0" fontId="7" fillId="5" borderId="43" xfId="0" applyFont="1" applyFill="1" applyBorder="1" applyProtection="1">
      <protection hidden="1"/>
    </xf>
    <xf numFmtId="0" fontId="0" fillId="5" borderId="2" xfId="0" applyFill="1" applyBorder="1"/>
    <xf numFmtId="0" fontId="0" fillId="5" borderId="3" xfId="0" applyFill="1" applyBorder="1"/>
    <xf numFmtId="0" fontId="17" fillId="5" borderId="3" xfId="0" applyFont="1" applyFill="1" applyBorder="1"/>
    <xf numFmtId="0" fontId="0" fillId="5" borderId="5" xfId="0" applyFill="1" applyBorder="1"/>
    <xf numFmtId="0" fontId="0" fillId="5" borderId="54" xfId="0" applyFill="1" applyBorder="1" applyProtection="1">
      <protection hidden="1"/>
    </xf>
    <xf numFmtId="0" fontId="0" fillId="0" borderId="0" xfId="0" applyBorder="1" applyAlignment="1">
      <alignment horizontal="left"/>
    </xf>
    <xf numFmtId="0" fontId="0" fillId="0" borderId="26" xfId="0" applyFont="1" applyBorder="1" applyAlignment="1">
      <alignment horizontal="left"/>
    </xf>
    <xf numFmtId="0" fontId="0" fillId="0" borderId="43" xfId="0" applyFont="1" applyBorder="1" applyAlignment="1">
      <alignment horizontal="left"/>
    </xf>
    <xf numFmtId="0" fontId="0" fillId="5" borderId="29" xfId="0" applyFill="1" applyBorder="1" applyProtection="1">
      <protection hidden="1"/>
    </xf>
    <xf numFmtId="0" fontId="7" fillId="5" borderId="33" xfId="0" applyFont="1" applyFill="1" applyBorder="1" applyProtection="1">
      <protection hidden="1"/>
    </xf>
    <xf numFmtId="0" fontId="0" fillId="5" borderId="47" xfId="0" applyFill="1" applyBorder="1"/>
    <xf numFmtId="0" fontId="0" fillId="5" borderId="50" xfId="0" applyFill="1" applyBorder="1"/>
    <xf numFmtId="0" fontId="0" fillId="5" borderId="51" xfId="0" applyFill="1" applyBorder="1"/>
    <xf numFmtId="0" fontId="17" fillId="5" borderId="46" xfId="0" applyFont="1" applyFill="1" applyBorder="1" applyProtection="1">
      <protection hidden="1"/>
    </xf>
    <xf numFmtId="0" fontId="17" fillId="5" borderId="45" xfId="0" applyFont="1" applyFill="1" applyBorder="1" applyProtection="1">
      <protection hidden="1"/>
    </xf>
    <xf numFmtId="0" fontId="17" fillId="5" borderId="43" xfId="0" applyFont="1" applyFill="1" applyBorder="1" applyProtection="1">
      <protection hidden="1"/>
    </xf>
    <xf numFmtId="0" fontId="0" fillId="5" borderId="42" xfId="0" applyFill="1" applyBorder="1" applyProtection="1">
      <protection hidden="1"/>
    </xf>
    <xf numFmtId="0" fontId="0" fillId="5" borderId="32" xfId="0" applyFill="1" applyBorder="1" applyProtection="1">
      <protection hidden="1"/>
    </xf>
    <xf numFmtId="0" fontId="0" fillId="5" borderId="55" xfId="0" applyFill="1" applyBorder="1" applyProtection="1">
      <protection hidden="1"/>
    </xf>
    <xf numFmtId="0" fontId="18" fillId="6" borderId="56" xfId="0" applyFont="1" applyFill="1" applyBorder="1" applyAlignment="1">
      <alignment vertical="top" wrapText="1"/>
    </xf>
    <xf numFmtId="0" fontId="0" fillId="5" borderId="46" xfId="0" applyFill="1" applyBorder="1"/>
    <xf numFmtId="0" fontId="0" fillId="5" borderId="45" xfId="0" applyFill="1" applyBorder="1"/>
    <xf numFmtId="0" fontId="0" fillId="5" borderId="48" xfId="0" applyFill="1" applyBorder="1"/>
    <xf numFmtId="0" fontId="0" fillId="5" borderId="43" xfId="0" applyFill="1" applyBorder="1"/>
    <xf numFmtId="0" fontId="0" fillId="5" borderId="4" xfId="0" applyFill="1" applyBorder="1"/>
    <xf numFmtId="0" fontId="18" fillId="6" borderId="57" xfId="0" applyFont="1" applyFill="1" applyBorder="1"/>
    <xf numFmtId="0" fontId="18" fillId="6" borderId="56" xfId="0" applyFont="1" applyFill="1" applyBorder="1"/>
    <xf numFmtId="0" fontId="18" fillId="6" borderId="58" xfId="0" applyFont="1" applyFill="1" applyBorder="1" applyAlignment="1">
      <alignment wrapText="1"/>
    </xf>
    <xf numFmtId="0" fontId="2" fillId="7" borderId="15" xfId="0" applyFont="1" applyFill="1" applyBorder="1" applyProtection="1">
      <protection hidden="1"/>
    </xf>
    <xf numFmtId="0" fontId="0" fillId="5" borderId="40" xfId="0" applyFill="1" applyBorder="1" applyAlignment="1"/>
    <xf numFmtId="0" fontId="0" fillId="5" borderId="30" xfId="0" applyFill="1" applyBorder="1"/>
    <xf numFmtId="0" fontId="16" fillId="5" borderId="62" xfId="0" applyFont="1" applyFill="1" applyBorder="1" applyAlignment="1">
      <alignment horizontal="left" wrapText="1"/>
    </xf>
    <xf numFmtId="0" fontId="0" fillId="8" borderId="21" xfId="0" applyFill="1" applyBorder="1" applyProtection="1">
      <protection hidden="1"/>
    </xf>
    <xf numFmtId="0" fontId="0" fillId="0" borderId="0" xfId="0" applyFont="1" applyBorder="1" applyAlignment="1">
      <alignment horizontal="left"/>
    </xf>
    <xf numFmtId="0" fontId="0" fillId="0" borderId="8" xfId="0" applyFont="1" applyBorder="1"/>
    <xf numFmtId="0" fontId="17" fillId="0" borderId="3" xfId="0" applyFont="1" applyBorder="1"/>
    <xf numFmtId="0" fontId="17" fillId="0" borderId="0" xfId="0" applyFont="1" applyBorder="1"/>
    <xf numFmtId="0" fontId="0" fillId="0" borderId="12" xfId="0" applyBorder="1" applyAlignment="1">
      <alignment horizontal="center"/>
    </xf>
    <xf numFmtId="0" fontId="12" fillId="0" borderId="11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21" fillId="0" borderId="29" xfId="0" applyFont="1" applyBorder="1" applyAlignment="1">
      <alignment textRotation="90"/>
    </xf>
    <xf numFmtId="0" fontId="0" fillId="0" borderId="1" xfId="0" applyFill="1" applyBorder="1"/>
    <xf numFmtId="0" fontId="0" fillId="0" borderId="0" xfId="0" applyAlignment="1">
      <alignment horizontal="center"/>
    </xf>
    <xf numFmtId="0" fontId="0" fillId="0" borderId="8" xfId="0" applyFont="1" applyBorder="1" applyAlignment="1">
      <alignment horizontal="left"/>
    </xf>
    <xf numFmtId="0" fontId="2" fillId="0" borderId="25" xfId="0" applyFont="1" applyBorder="1" applyAlignment="1"/>
    <xf numFmtId="0" fontId="0" fillId="0" borderId="26" xfId="0" applyBorder="1" applyAlignment="1"/>
    <xf numFmtId="0" fontId="16" fillId="0" borderId="3" xfId="0" applyFont="1" applyBorder="1" applyAlignment="1">
      <alignment horizontal="right"/>
    </xf>
    <xf numFmtId="0" fontId="16" fillId="0" borderId="0" xfId="0" applyFont="1" applyBorder="1" applyAlignment="1">
      <alignment horizontal="right"/>
    </xf>
    <xf numFmtId="2" fontId="17" fillId="0" borderId="0" xfId="0" applyNumberFormat="1" applyFont="1" applyBorder="1" applyAlignment="1">
      <alignment horizontal="right"/>
    </xf>
    <xf numFmtId="0" fontId="16" fillId="0" borderId="8" xfId="0" applyFont="1" applyBorder="1" applyAlignment="1">
      <alignment horizontal="right"/>
    </xf>
    <xf numFmtId="0" fontId="0" fillId="0" borderId="26" xfId="0" applyFont="1" applyBorder="1" applyAlignment="1"/>
    <xf numFmtId="0" fontId="0" fillId="0" borderId="15" xfId="0" applyFont="1" applyBorder="1"/>
    <xf numFmtId="0" fontId="0" fillId="0" borderId="50" xfId="0" applyFont="1" applyBorder="1"/>
    <xf numFmtId="0" fontId="16" fillId="0" borderId="29" xfId="0" applyFont="1" applyBorder="1" applyAlignment="1">
      <alignment textRotation="90"/>
    </xf>
    <xf numFmtId="0" fontId="9" fillId="0" borderId="29" xfId="0" applyFont="1" applyBorder="1" applyAlignment="1">
      <alignment textRotation="90"/>
    </xf>
    <xf numFmtId="0" fontId="16" fillId="0" borderId="29" xfId="0" applyFont="1" applyBorder="1" applyAlignment="1">
      <alignment horizontal="center" textRotation="90"/>
    </xf>
    <xf numFmtId="0" fontId="0" fillId="0" borderId="15" xfId="0" applyBorder="1"/>
    <xf numFmtId="0" fontId="0" fillId="0" borderId="25" xfId="0" applyFont="1" applyBorder="1" applyAlignment="1"/>
    <xf numFmtId="0" fontId="0" fillId="0" borderId="0" xfId="0" applyFont="1" applyBorder="1" applyAlignment="1"/>
    <xf numFmtId="0" fontId="0" fillId="0" borderId="15" xfId="0" applyFont="1" applyBorder="1" applyAlignment="1"/>
    <xf numFmtId="0" fontId="0" fillId="0" borderId="23" xfId="0" applyBorder="1"/>
    <xf numFmtId="0" fontId="0" fillId="0" borderId="24" xfId="0" applyFont="1" applyBorder="1" applyAlignment="1"/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65" xfId="0" applyBorder="1" applyAlignment="1"/>
    <xf numFmtId="0" fontId="0" fillId="0" borderId="2" xfId="0" applyBorder="1"/>
    <xf numFmtId="0" fontId="0" fillId="0" borderId="5" xfId="0" applyBorder="1"/>
    <xf numFmtId="0" fontId="0" fillId="0" borderId="7" xfId="0" applyBorder="1"/>
    <xf numFmtId="0" fontId="16" fillId="0" borderId="29" xfId="0" applyFont="1" applyBorder="1" applyAlignment="1">
      <alignment textRotation="90" wrapText="1"/>
    </xf>
    <xf numFmtId="0" fontId="7" fillId="0" borderId="29" xfId="0" applyFont="1" applyBorder="1" applyAlignment="1">
      <alignment textRotation="90" wrapText="1"/>
    </xf>
    <xf numFmtId="0" fontId="7" fillId="0" borderId="33" xfId="0" applyFont="1" applyBorder="1" applyAlignment="1">
      <alignment textRotation="90" wrapText="1"/>
    </xf>
    <xf numFmtId="0" fontId="0" fillId="0" borderId="15" xfId="0" applyBorder="1" applyAlignment="1">
      <alignment textRotation="90"/>
    </xf>
    <xf numFmtId="0" fontId="16" fillId="0" borderId="15" xfId="0" applyFont="1" applyBorder="1" applyAlignment="1">
      <alignment textRotation="90" wrapText="1"/>
    </xf>
    <xf numFmtId="0" fontId="16" fillId="0" borderId="45" xfId="0" applyFont="1" applyBorder="1" applyAlignment="1">
      <alignment textRotation="90" wrapText="1"/>
    </xf>
    <xf numFmtId="0" fontId="7" fillId="0" borderId="15" xfId="0" applyFont="1" applyBorder="1" applyAlignment="1">
      <alignment textRotation="90" wrapText="1"/>
    </xf>
    <xf numFmtId="0" fontId="7" fillId="0" borderId="24" xfId="0" applyFont="1" applyBorder="1" applyAlignment="1">
      <alignment textRotation="90" wrapText="1"/>
    </xf>
    <xf numFmtId="0" fontId="0" fillId="0" borderId="0" xfId="0" applyBorder="1" applyAlignment="1">
      <alignment textRotation="90"/>
    </xf>
    <xf numFmtId="0" fontId="7" fillId="0" borderId="15" xfId="0" applyFont="1" applyBorder="1"/>
    <xf numFmtId="0" fontId="17" fillId="0" borderId="0" xfId="0" applyFont="1" applyBorder="1" applyAlignment="1">
      <alignment horizontal="left" wrapText="1"/>
    </xf>
    <xf numFmtId="0" fontId="17" fillId="0" borderId="0" xfId="0" applyFont="1" applyBorder="1" applyAlignment="1"/>
    <xf numFmtId="0" fontId="17" fillId="0" borderId="0" xfId="0" applyFont="1"/>
    <xf numFmtId="0" fontId="0" fillId="0" borderId="66" xfId="0" applyBorder="1" applyAlignment="1">
      <alignment textRotation="90"/>
    </xf>
    <xf numFmtId="0" fontId="16" fillId="0" borderId="66" xfId="0" applyFont="1" applyBorder="1" applyAlignment="1">
      <alignment textRotation="90" wrapText="1"/>
    </xf>
    <xf numFmtId="0" fontId="16" fillId="0" borderId="56" xfId="0" applyFont="1" applyBorder="1" applyAlignment="1">
      <alignment textRotation="90" wrapText="1"/>
    </xf>
    <xf numFmtId="0" fontId="17" fillId="0" borderId="15" xfId="0" applyFont="1" applyBorder="1" applyAlignment="1">
      <alignment textRotation="90" wrapText="1"/>
    </xf>
    <xf numFmtId="1" fontId="0" fillId="0" borderId="15" xfId="0" applyNumberFormat="1" applyBorder="1"/>
    <xf numFmtId="1" fontId="0" fillId="0" borderId="66" xfId="0" applyNumberFormat="1" applyBorder="1"/>
    <xf numFmtId="0" fontId="7" fillId="0" borderId="0" xfId="0" applyFont="1" applyBorder="1"/>
    <xf numFmtId="0" fontId="0" fillId="0" borderId="45" xfId="0" applyBorder="1"/>
    <xf numFmtId="1" fontId="0" fillId="0" borderId="24" xfId="0" applyNumberFormat="1" applyBorder="1"/>
    <xf numFmtId="1" fontId="0" fillId="0" borderId="27" xfId="0" applyNumberFormat="1" applyBorder="1"/>
    <xf numFmtId="0" fontId="16" fillId="0" borderId="0" xfId="0" applyFont="1" applyBorder="1" applyAlignment="1">
      <alignment horizontal="center"/>
    </xf>
    <xf numFmtId="1" fontId="0" fillId="0" borderId="0" xfId="0" applyNumberFormat="1" applyBorder="1"/>
    <xf numFmtId="0" fontId="16" fillId="0" borderId="0" xfId="0" applyFont="1" applyBorder="1" applyAlignment="1">
      <alignment textRotation="90" wrapText="1"/>
    </xf>
    <xf numFmtId="0" fontId="7" fillId="0" borderId="0" xfId="0" applyFont="1" applyBorder="1" applyAlignment="1">
      <alignment textRotation="90" wrapText="1"/>
    </xf>
    <xf numFmtId="0" fontId="0" fillId="0" borderId="43" xfId="0" applyBorder="1"/>
    <xf numFmtId="0" fontId="0" fillId="0" borderId="0" xfId="0" applyBorder="1" applyAlignment="1">
      <alignment horizontal="left" textRotation="90"/>
    </xf>
    <xf numFmtId="1" fontId="0" fillId="0" borderId="35" xfId="0" applyNumberFormat="1" applyBorder="1" applyAlignment="1"/>
    <xf numFmtId="1" fontId="0" fillId="0" borderId="35" xfId="0" applyNumberFormat="1" applyBorder="1"/>
    <xf numFmtId="1" fontId="0" fillId="0" borderId="36" xfId="0" applyNumberFormat="1" applyBorder="1"/>
    <xf numFmtId="1" fontId="0" fillId="0" borderId="38" xfId="0" applyNumberFormat="1" applyBorder="1"/>
    <xf numFmtId="0" fontId="0" fillId="4" borderId="20" xfId="0" applyFill="1" applyBorder="1" applyProtection="1">
      <protection locked="0"/>
    </xf>
    <xf numFmtId="0" fontId="0" fillId="4" borderId="23" xfId="0" applyFill="1" applyBorder="1" applyProtection="1">
      <protection locked="0"/>
    </xf>
    <xf numFmtId="0" fontId="0" fillId="4" borderId="25" xfId="0" applyFill="1" applyBorder="1" applyProtection="1">
      <protection locked="0"/>
    </xf>
    <xf numFmtId="0" fontId="0" fillId="8" borderId="20" xfId="0" applyFill="1" applyBorder="1" applyProtection="1">
      <protection locked="0"/>
    </xf>
    <xf numFmtId="0" fontId="0" fillId="8" borderId="23" xfId="0" applyFill="1" applyBorder="1" applyProtection="1">
      <protection locked="0"/>
    </xf>
    <xf numFmtId="0" fontId="0" fillId="8" borderId="25" xfId="0" applyFill="1" applyBorder="1" applyProtection="1">
      <protection locked="0"/>
    </xf>
    <xf numFmtId="0" fontId="0" fillId="10" borderId="20" xfId="0" applyFill="1" applyBorder="1" applyProtection="1">
      <protection locked="0"/>
    </xf>
    <xf numFmtId="0" fontId="0" fillId="10" borderId="23" xfId="0" applyFill="1" applyBorder="1" applyProtection="1">
      <protection locked="0"/>
    </xf>
    <xf numFmtId="0" fontId="0" fillId="10" borderId="25" xfId="0" applyFill="1" applyBorder="1" applyProtection="1">
      <protection locked="0"/>
    </xf>
    <xf numFmtId="0" fontId="2" fillId="0" borderId="0" xfId="0" applyFont="1" applyBorder="1" applyAlignment="1">
      <alignment horizontal="center"/>
    </xf>
    <xf numFmtId="0" fontId="0" fillId="0" borderId="43" xfId="0" applyBorder="1" applyAlignment="1"/>
    <xf numFmtId="0" fontId="0" fillId="0" borderId="21" xfId="0" applyFont="1" applyBorder="1"/>
    <xf numFmtId="0" fontId="0" fillId="0" borderId="26" xfId="0" applyFont="1" applyBorder="1"/>
    <xf numFmtId="0" fontId="0" fillId="0" borderId="8" xfId="0" applyFont="1" applyBorder="1" applyAlignment="1"/>
    <xf numFmtId="0" fontId="8" fillId="0" borderId="56" xfId="0" applyFont="1" applyBorder="1" applyAlignment="1"/>
    <xf numFmtId="0" fontId="16" fillId="11" borderId="23" xfId="0" applyFont="1" applyFill="1" applyBorder="1"/>
    <xf numFmtId="0" fontId="0" fillId="11" borderId="15" xfId="0" applyFill="1" applyBorder="1"/>
    <xf numFmtId="0" fontId="0" fillId="11" borderId="24" xfId="0" applyFill="1" applyBorder="1"/>
    <xf numFmtId="0" fontId="16" fillId="11" borderId="25" xfId="0" applyFont="1" applyFill="1" applyBorder="1"/>
    <xf numFmtId="0" fontId="0" fillId="11" borderId="26" xfId="0" applyFill="1" applyBorder="1"/>
    <xf numFmtId="0" fontId="0" fillId="11" borderId="27" xfId="0" applyFill="1" applyBorder="1"/>
    <xf numFmtId="0" fontId="0" fillId="0" borderId="28" xfId="0" applyBorder="1" applyAlignment="1"/>
    <xf numFmtId="0" fontId="0" fillId="0" borderId="23" xfId="0" applyBorder="1" applyAlignment="1"/>
    <xf numFmtId="0" fontId="16" fillId="0" borderId="2" xfId="0" applyFont="1" applyBorder="1" applyAlignment="1"/>
    <xf numFmtId="0" fontId="16" fillId="0" borderId="3" xfId="0" applyFont="1" applyBorder="1" applyAlignment="1"/>
    <xf numFmtId="0" fontId="16" fillId="0" borderId="4" xfId="0" applyFont="1" applyBorder="1" applyAlignment="1"/>
    <xf numFmtId="0" fontId="16" fillId="0" borderId="5" xfId="0" applyFont="1" applyBorder="1" applyAlignment="1"/>
    <xf numFmtId="0" fontId="16" fillId="0" borderId="0" xfId="0" applyFont="1" applyBorder="1" applyAlignment="1"/>
    <xf numFmtId="0" fontId="16" fillId="0" borderId="6" xfId="0" applyFont="1" applyBorder="1" applyAlignment="1"/>
    <xf numFmtId="0" fontId="0" fillId="0" borderId="20" xfId="0" applyBorder="1"/>
    <xf numFmtId="1" fontId="0" fillId="0" borderId="22" xfId="0" applyNumberFormat="1" applyBorder="1"/>
    <xf numFmtId="0" fontId="16" fillId="0" borderId="16" xfId="0" applyFont="1" applyBorder="1" applyAlignment="1"/>
    <xf numFmtId="0" fontId="16" fillId="0" borderId="17" xfId="0" applyFont="1" applyBorder="1" applyAlignment="1"/>
    <xf numFmtId="0" fontId="16" fillId="0" borderId="52" xfId="0" applyFont="1" applyBorder="1" applyAlignment="1"/>
    <xf numFmtId="0" fontId="16" fillId="0" borderId="10" xfId="0" applyFont="1" applyBorder="1" applyAlignment="1"/>
    <xf numFmtId="0" fontId="16" fillId="0" borderId="1" xfId="0" applyFont="1" applyBorder="1" applyAlignment="1"/>
    <xf numFmtId="0" fontId="0" fillId="0" borderId="53" xfId="0" applyBorder="1"/>
    <xf numFmtId="0" fontId="0" fillId="0" borderId="16" xfId="0" applyBorder="1"/>
    <xf numFmtId="0" fontId="0" fillId="0" borderId="10" xfId="0" applyBorder="1"/>
    <xf numFmtId="0" fontId="0" fillId="0" borderId="17" xfId="0" applyBorder="1"/>
    <xf numFmtId="0" fontId="0" fillId="0" borderId="52" xfId="0" applyBorder="1"/>
    <xf numFmtId="0" fontId="0" fillId="0" borderId="25" xfId="0" applyBorder="1" applyAlignment="1"/>
    <xf numFmtId="0" fontId="16" fillId="0" borderId="56" xfId="0" applyFont="1" applyBorder="1" applyAlignment="1">
      <alignment textRotation="90"/>
    </xf>
    <xf numFmtId="0" fontId="9" fillId="0" borderId="56" xfId="0" applyFont="1" applyBorder="1" applyAlignment="1">
      <alignment textRotation="90"/>
    </xf>
    <xf numFmtId="0" fontId="16" fillId="0" borderId="56" xfId="0" applyFont="1" applyBorder="1" applyAlignment="1">
      <alignment horizontal="center" textRotation="90"/>
    </xf>
    <xf numFmtId="0" fontId="0" fillId="0" borderId="28" xfId="0" applyFont="1" applyBorder="1"/>
    <xf numFmtId="0" fontId="0" fillId="0" borderId="29" xfId="0" applyFont="1" applyBorder="1"/>
    <xf numFmtId="0" fontId="0" fillId="0" borderId="3" xfId="0" applyFont="1" applyBorder="1" applyAlignment="1"/>
    <xf numFmtId="0" fontId="0" fillId="0" borderId="23" xfId="0" applyFont="1" applyBorder="1"/>
    <xf numFmtId="0" fontId="0" fillId="0" borderId="47" xfId="0" applyFont="1" applyBorder="1"/>
    <xf numFmtId="0" fontId="0" fillId="0" borderId="55" xfId="0" applyFont="1" applyBorder="1" applyAlignment="1"/>
    <xf numFmtId="0" fontId="0" fillId="0" borderId="20" xfId="0" applyBorder="1" applyProtection="1">
      <protection locked="0" hidden="1"/>
    </xf>
    <xf numFmtId="0" fontId="0" fillId="0" borderId="23" xfId="0" applyBorder="1" applyProtection="1">
      <protection locked="0" hidden="1"/>
    </xf>
    <xf numFmtId="0" fontId="0" fillId="0" borderId="25" xfId="0" applyBorder="1" applyProtection="1">
      <protection locked="0" hidden="1"/>
    </xf>
    <xf numFmtId="0" fontId="0" fillId="0" borderId="21" xfId="0" applyBorder="1" applyProtection="1">
      <protection locked="0" hidden="1"/>
    </xf>
    <xf numFmtId="0" fontId="0" fillId="0" borderId="15" xfId="0" applyBorder="1" applyProtection="1">
      <protection locked="0" hidden="1"/>
    </xf>
    <xf numFmtId="0" fontId="0" fillId="0" borderId="26" xfId="0" applyBorder="1" applyProtection="1">
      <protection locked="0" hidden="1"/>
    </xf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horizontal="center"/>
    </xf>
    <xf numFmtId="0" fontId="0" fillId="0" borderId="0" xfId="0" applyBorder="1" applyProtection="1">
      <protection locked="0" hidden="1"/>
    </xf>
    <xf numFmtId="0" fontId="7" fillId="6" borderId="34" xfId="0" applyFont="1" applyFill="1" applyBorder="1" applyAlignment="1" applyProtection="1">
      <protection locked="0"/>
    </xf>
    <xf numFmtId="0" fontId="0" fillId="8" borderId="35" xfId="0" applyFill="1" applyBorder="1" applyProtection="1">
      <protection locked="0"/>
    </xf>
    <xf numFmtId="0" fontId="0" fillId="5" borderId="35" xfId="0" applyFill="1" applyBorder="1" applyProtection="1">
      <protection locked="0"/>
    </xf>
    <xf numFmtId="0" fontId="0" fillId="7" borderId="36" xfId="0" applyFill="1" applyBorder="1" applyProtection="1">
      <protection locked="0"/>
    </xf>
    <xf numFmtId="0" fontId="0" fillId="8" borderId="33" xfId="0" applyFill="1" applyBorder="1" applyProtection="1">
      <protection locked="0"/>
    </xf>
    <xf numFmtId="0" fontId="0" fillId="7" borderId="24" xfId="0" applyFill="1" applyBorder="1" applyProtection="1">
      <protection locked="0"/>
    </xf>
    <xf numFmtId="0" fontId="0" fillId="8" borderId="24" xfId="0" applyFill="1" applyBorder="1" applyProtection="1">
      <protection locked="0"/>
    </xf>
    <xf numFmtId="0" fontId="0" fillId="7" borderId="27" xfId="0" applyFill="1" applyBorder="1" applyProtection="1">
      <protection locked="0"/>
    </xf>
    <xf numFmtId="0" fontId="0" fillId="7" borderId="33" xfId="0" applyFill="1" applyBorder="1" applyAlignment="1" applyProtection="1">
      <protection locked="0"/>
    </xf>
    <xf numFmtId="0" fontId="0" fillId="8" borderId="24" xfId="0" applyFill="1" applyBorder="1" applyAlignment="1" applyProtection="1">
      <protection locked="0"/>
    </xf>
    <xf numFmtId="0" fontId="0" fillId="7" borderId="24" xfId="0" applyFill="1" applyBorder="1" applyAlignment="1" applyProtection="1">
      <protection locked="0"/>
    </xf>
    <xf numFmtId="0" fontId="0" fillId="8" borderId="27" xfId="0" applyFill="1" applyBorder="1" applyAlignment="1" applyProtection="1">
      <protection locked="0"/>
    </xf>
    <xf numFmtId="0" fontId="0" fillId="0" borderId="12" xfId="0" applyBorder="1" applyAlignment="1">
      <alignment horizontal="center"/>
    </xf>
    <xf numFmtId="0" fontId="25" fillId="8" borderId="72" xfId="0" applyFont="1" applyFill="1" applyBorder="1" applyProtection="1">
      <protection locked="0"/>
    </xf>
    <xf numFmtId="0" fontId="24" fillId="12" borderId="73" xfId="0" applyFont="1" applyFill="1" applyBorder="1" applyProtection="1">
      <protection locked="0"/>
    </xf>
    <xf numFmtId="0" fontId="26" fillId="13" borderId="73" xfId="0" applyFont="1" applyFill="1" applyBorder="1" applyProtection="1">
      <protection locked="0"/>
    </xf>
    <xf numFmtId="0" fontId="27" fillId="6" borderId="73" xfId="0" applyFont="1" applyFill="1" applyBorder="1" applyProtection="1">
      <protection locked="0"/>
    </xf>
    <xf numFmtId="0" fontId="25" fillId="8" borderId="74" xfId="0" applyFont="1" applyFill="1" applyBorder="1" applyProtection="1">
      <protection locked="0"/>
    </xf>
    <xf numFmtId="0" fontId="24" fillId="12" borderId="75" xfId="0" applyFont="1" applyFill="1" applyBorder="1" applyProtection="1">
      <protection locked="0"/>
    </xf>
    <xf numFmtId="0" fontId="26" fillId="13" borderId="75" xfId="0" applyFont="1" applyFill="1" applyBorder="1" applyProtection="1">
      <protection locked="0"/>
    </xf>
    <xf numFmtId="0" fontId="27" fillId="6" borderId="75" xfId="0" applyFont="1" applyFill="1" applyBorder="1" applyProtection="1">
      <protection locked="0"/>
    </xf>
    <xf numFmtId="0" fontId="10" fillId="0" borderId="11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0" fillId="0" borderId="41" xfId="0" applyBorder="1" applyAlignment="1"/>
    <xf numFmtId="0" fontId="0" fillId="0" borderId="12" xfId="0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Font="1" applyBorder="1" applyAlignment="1">
      <alignment horizontal="center"/>
    </xf>
    <xf numFmtId="0" fontId="10" fillId="0" borderId="11" xfId="0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20" fillId="0" borderId="0" xfId="0" applyFont="1" applyBorder="1" applyAlignment="1">
      <alignment vertical="center"/>
    </xf>
    <xf numFmtId="1" fontId="0" fillId="0" borderId="60" xfId="0" applyNumberFormat="1" applyFill="1" applyBorder="1" applyAlignment="1"/>
    <xf numFmtId="0" fontId="0" fillId="10" borderId="15" xfId="0" applyFill="1" applyBorder="1"/>
    <xf numFmtId="2" fontId="0" fillId="7" borderId="15" xfId="0" applyNumberFormat="1" applyFill="1" applyBorder="1"/>
    <xf numFmtId="0" fontId="14" fillId="0" borderId="0" xfId="0" applyFont="1" applyFill="1" applyBorder="1" applyAlignment="1"/>
    <xf numFmtId="0" fontId="11" fillId="0" borderId="11" xfId="0" applyFont="1" applyFill="1" applyBorder="1" applyAlignment="1"/>
    <xf numFmtId="0" fontId="4" fillId="0" borderId="0" xfId="0" applyFont="1" applyBorder="1" applyAlignment="1">
      <alignment vertical="center"/>
    </xf>
    <xf numFmtId="0" fontId="0" fillId="0" borderId="0" xfId="0" applyFont="1"/>
    <xf numFmtId="0" fontId="0" fillId="0" borderId="3" xfId="0" applyFont="1" applyBorder="1"/>
    <xf numFmtId="0" fontId="12" fillId="0" borderId="0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17" fillId="0" borderId="3" xfId="0" applyFont="1" applyBorder="1" applyAlignment="1">
      <alignment horizontal="left"/>
    </xf>
    <xf numFmtId="0" fontId="16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17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26" xfId="0" applyFont="1" applyBorder="1" applyAlignment="1">
      <alignment horizontal="left"/>
    </xf>
    <xf numFmtId="0" fontId="0" fillId="0" borderId="43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2" xfId="0" applyBorder="1" applyAlignment="1">
      <alignment horizontal="center"/>
    </xf>
    <xf numFmtId="0" fontId="10" fillId="0" borderId="0" xfId="0" applyFont="1" applyBorder="1" applyAlignment="1">
      <alignment horizontal="left"/>
    </xf>
    <xf numFmtId="2" fontId="17" fillId="0" borderId="0" xfId="0" applyNumberFormat="1" applyFont="1" applyBorder="1" applyAlignment="1">
      <alignment horizontal="left"/>
    </xf>
    <xf numFmtId="0" fontId="0" fillId="0" borderId="48" xfId="0" applyFont="1" applyBorder="1" applyAlignment="1"/>
    <xf numFmtId="0" fontId="0" fillId="0" borderId="13" xfId="0" applyFont="1" applyBorder="1" applyAlignment="1"/>
    <xf numFmtId="0" fontId="10" fillId="0" borderId="11" xfId="0" applyFont="1" applyBorder="1" applyAlignment="1">
      <alignment horizontal="left"/>
    </xf>
    <xf numFmtId="0" fontId="16" fillId="0" borderId="8" xfId="0" applyFont="1" applyBorder="1" applyAlignment="1">
      <alignment horizontal="left"/>
    </xf>
    <xf numFmtId="0" fontId="0" fillId="0" borderId="15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0" fillId="14" borderId="15" xfId="0" applyFill="1" applyBorder="1"/>
    <xf numFmtId="0" fontId="0" fillId="14" borderId="50" xfId="0" applyFill="1" applyBorder="1"/>
    <xf numFmtId="0" fontId="10" fillId="0" borderId="3" xfId="0" applyFont="1" applyBorder="1" applyAlignment="1"/>
    <xf numFmtId="0" fontId="17" fillId="0" borderId="3" xfId="0" applyFont="1" applyBorder="1" applyAlignment="1"/>
    <xf numFmtId="0" fontId="17" fillId="0" borderId="4" xfId="0" applyFont="1" applyBorder="1" applyAlignment="1"/>
    <xf numFmtId="0" fontId="17" fillId="0" borderId="6" xfId="0" applyFont="1" applyBorder="1" applyAlignment="1"/>
    <xf numFmtId="2" fontId="17" fillId="0" borderId="0" xfId="0" applyNumberFormat="1" applyFont="1" applyBorder="1" applyAlignment="1"/>
    <xf numFmtId="2" fontId="17" fillId="0" borderId="6" xfId="0" applyNumberFormat="1" applyFont="1" applyBorder="1" applyAlignment="1"/>
    <xf numFmtId="0" fontId="19" fillId="0" borderId="8" xfId="0" applyFont="1" applyBorder="1" applyAlignment="1"/>
    <xf numFmtId="0" fontId="0" fillId="0" borderId="9" xfId="0" applyFont="1" applyBorder="1" applyAlignment="1"/>
    <xf numFmtId="0" fontId="16" fillId="0" borderId="21" xfId="0" applyFont="1" applyBorder="1" applyAlignment="1">
      <alignment textRotation="90"/>
    </xf>
    <xf numFmtId="0" fontId="9" fillId="0" borderId="21" xfId="0" applyFont="1" applyBorder="1" applyAlignment="1">
      <alignment textRotation="90"/>
    </xf>
    <xf numFmtId="0" fontId="16" fillId="0" borderId="21" xfId="0" applyFont="1" applyBorder="1" applyAlignment="1">
      <alignment horizontal="center" textRotation="90"/>
    </xf>
    <xf numFmtId="0" fontId="0" fillId="0" borderId="0" xfId="0" applyFont="1" applyBorder="1" applyAlignment="1">
      <alignment horizontal="right"/>
    </xf>
    <xf numFmtId="2" fontId="16" fillId="0" borderId="0" xfId="0" applyNumberFormat="1" applyFont="1" applyBorder="1" applyAlignment="1"/>
    <xf numFmtId="2" fontId="16" fillId="0" borderId="0" xfId="0" applyNumberFormat="1" applyFont="1" applyBorder="1" applyAlignment="1">
      <alignment horizontal="left"/>
    </xf>
    <xf numFmtId="1" fontId="17" fillId="0" borderId="0" xfId="0" applyNumberFormat="1" applyFont="1" applyBorder="1" applyAlignment="1">
      <alignment horizontal="left"/>
    </xf>
    <xf numFmtId="0" fontId="0" fillId="9" borderId="45" xfId="0" applyFill="1" applyBorder="1" applyProtection="1">
      <protection hidden="1"/>
    </xf>
    <xf numFmtId="2" fontId="0" fillId="5" borderId="15" xfId="0" applyNumberFormat="1" applyFill="1" applyBorder="1"/>
    <xf numFmtId="0" fontId="0" fillId="0" borderId="6" xfId="0" applyFont="1" applyBorder="1" applyAlignment="1"/>
    <xf numFmtId="0" fontId="16" fillId="0" borderId="8" xfId="0" applyFont="1" applyBorder="1" applyAlignment="1"/>
    <xf numFmtId="0" fontId="16" fillId="0" borderId="9" xfId="0" applyFont="1" applyBorder="1" applyAlignment="1"/>
    <xf numFmtId="0" fontId="19" fillId="0" borderId="0" xfId="0" applyFont="1" applyBorder="1" applyAlignment="1"/>
    <xf numFmtId="2" fontId="16" fillId="0" borderId="3" xfId="0" applyNumberFormat="1" applyFont="1" applyBorder="1" applyAlignment="1"/>
    <xf numFmtId="2" fontId="16" fillId="0" borderId="8" xfId="0" applyNumberFormat="1" applyFont="1" applyBorder="1" applyAlignment="1"/>
    <xf numFmtId="0" fontId="0" fillId="0" borderId="45" xfId="0" applyFont="1" applyBorder="1"/>
    <xf numFmtId="0" fontId="0" fillId="0" borderId="49" xfId="0" applyFont="1" applyBorder="1" applyAlignment="1"/>
    <xf numFmtId="0" fontId="0" fillId="0" borderId="32" xfId="0" applyFont="1" applyBorder="1" applyAlignment="1"/>
    <xf numFmtId="2" fontId="16" fillId="0" borderId="6" xfId="0" applyNumberFormat="1" applyFont="1" applyBorder="1" applyAlignment="1"/>
    <xf numFmtId="2" fontId="16" fillId="0" borderId="6" xfId="0" applyNumberFormat="1" applyFont="1" applyBorder="1" applyAlignment="1">
      <alignment horizontal="left"/>
    </xf>
    <xf numFmtId="2" fontId="0" fillId="0" borderId="0" xfId="0" applyNumberFormat="1" applyFont="1" applyBorder="1"/>
    <xf numFmtId="2" fontId="0" fillId="0" borderId="0" xfId="0" applyNumberFormat="1" applyFill="1" applyBorder="1"/>
    <xf numFmtId="2" fontId="7" fillId="0" borderId="0" xfId="0" applyNumberFormat="1" applyFont="1" applyBorder="1"/>
    <xf numFmtId="2" fontId="16" fillId="0" borderId="0" xfId="0" applyNumberFormat="1" applyFont="1" applyBorder="1"/>
    <xf numFmtId="0" fontId="10" fillId="0" borderId="4" xfId="0" applyFont="1" applyBorder="1" applyAlignment="1"/>
    <xf numFmtId="0" fontId="10" fillId="0" borderId="6" xfId="0" applyFont="1" applyBorder="1" applyAlignment="1"/>
    <xf numFmtId="0" fontId="10" fillId="0" borderId="8" xfId="0" applyFont="1" applyBorder="1" applyAlignment="1"/>
    <xf numFmtId="0" fontId="10" fillId="0" borderId="9" xfId="0" applyFont="1" applyBorder="1" applyAlignment="1"/>
    <xf numFmtId="2" fontId="10" fillId="0" borderId="0" xfId="0" applyNumberFormat="1" applyFont="1" applyBorder="1" applyAlignment="1">
      <alignment horizontal="left"/>
    </xf>
    <xf numFmtId="0" fontId="16" fillId="0" borderId="63" xfId="0" applyFont="1" applyBorder="1" applyAlignment="1">
      <alignment horizontal="center" textRotation="90"/>
    </xf>
    <xf numFmtId="0" fontId="0" fillId="5" borderId="0" xfId="0" applyFill="1" applyAlignment="1">
      <alignment horizontal="left"/>
    </xf>
    <xf numFmtId="0" fontId="0" fillId="7" borderId="0" xfId="0" applyFill="1" applyBorder="1"/>
    <xf numFmtId="2" fontId="0" fillId="7" borderId="0" xfId="0" applyNumberFormat="1" applyFill="1" applyBorder="1"/>
    <xf numFmtId="0" fontId="0" fillId="14" borderId="66" xfId="0" applyFill="1" applyBorder="1"/>
    <xf numFmtId="0" fontId="0" fillId="0" borderId="0" xfId="0" applyFill="1"/>
    <xf numFmtId="0" fontId="0" fillId="0" borderId="15" xfId="0" applyFill="1" applyBorder="1"/>
    <xf numFmtId="0" fontId="0" fillId="0" borderId="50" xfId="0" applyFill="1" applyBorder="1"/>
    <xf numFmtId="0" fontId="16" fillId="0" borderId="0" xfId="0" applyFont="1" applyBorder="1" applyAlignment="1">
      <alignment horizontal="left"/>
    </xf>
    <xf numFmtId="0" fontId="0" fillId="0" borderId="43" xfId="0" applyFont="1" applyBorder="1" applyAlignment="1">
      <alignment horizontal="left"/>
    </xf>
    <xf numFmtId="0" fontId="0" fillId="0" borderId="51" xfId="0" applyBorder="1" applyAlignment="1">
      <alignment horizontal="center"/>
    </xf>
    <xf numFmtId="0" fontId="0" fillId="0" borderId="0" xfId="0" applyBorder="1" applyAlignment="1">
      <alignment horizontal="right"/>
    </xf>
    <xf numFmtId="0" fontId="22" fillId="0" borderId="18" xfId="0" applyFont="1" applyBorder="1" applyAlignment="1">
      <alignment horizontal="left"/>
    </xf>
    <xf numFmtId="0" fontId="16" fillId="0" borderId="51" xfId="0" applyFont="1" applyBorder="1" applyAlignment="1">
      <alignment horizontal="left"/>
    </xf>
    <xf numFmtId="0" fontId="16" fillId="0" borderId="8" xfId="0" applyFont="1" applyBorder="1" applyAlignment="1">
      <alignment horizontal="left"/>
    </xf>
    <xf numFmtId="0" fontId="0" fillId="0" borderId="26" xfId="0" applyFont="1" applyBorder="1" applyAlignment="1"/>
    <xf numFmtId="0" fontId="0" fillId="0" borderId="0" xfId="0" applyAlignment="1">
      <alignment horizontal="right"/>
    </xf>
    <xf numFmtId="0" fontId="0" fillId="0" borderId="13" xfId="0" applyBorder="1" applyAlignment="1">
      <alignment horizontal="right"/>
    </xf>
    <xf numFmtId="0" fontId="0" fillId="0" borderId="0" xfId="0" applyBorder="1" applyAlignment="1">
      <alignment horizontal="right"/>
    </xf>
    <xf numFmtId="0" fontId="22" fillId="0" borderId="18" xfId="0" applyFont="1" applyBorder="1" applyAlignment="1">
      <alignment horizontal="left"/>
    </xf>
    <xf numFmtId="0" fontId="16" fillId="0" borderId="51" xfId="0" applyFont="1" applyBorder="1" applyAlignment="1">
      <alignment horizontal="left"/>
    </xf>
    <xf numFmtId="0" fontId="16" fillId="0" borderId="19" xfId="0" applyFont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25" xfId="0" applyFont="1" applyBorder="1" applyAlignment="1">
      <alignment horizontal="left"/>
    </xf>
    <xf numFmtId="0" fontId="0" fillId="0" borderId="26" xfId="0" applyFont="1" applyBorder="1" applyAlignment="1">
      <alignment horizontal="left"/>
    </xf>
    <xf numFmtId="0" fontId="0" fillId="0" borderId="43" xfId="0" applyFont="1" applyBorder="1" applyAlignment="1">
      <alignment horizontal="left"/>
    </xf>
    <xf numFmtId="0" fontId="0" fillId="0" borderId="27" xfId="0" applyFont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51" xfId="0" applyBorder="1" applyAlignment="1">
      <alignment horizontal="center"/>
    </xf>
    <xf numFmtId="0" fontId="0" fillId="0" borderId="30" xfId="0" applyFont="1" applyBorder="1" applyAlignment="1">
      <alignment horizontal="left"/>
    </xf>
    <xf numFmtId="0" fontId="0" fillId="0" borderId="31" xfId="0" applyFont="1" applyBorder="1" applyAlignment="1">
      <alignment horizontal="left"/>
    </xf>
    <xf numFmtId="0" fontId="0" fillId="0" borderId="38" xfId="0" applyFont="1" applyBorder="1" applyAlignment="1">
      <alignment horizontal="left"/>
    </xf>
    <xf numFmtId="0" fontId="0" fillId="0" borderId="40" xfId="0" applyFont="1" applyBorder="1" applyAlignment="1">
      <alignment horizontal="left"/>
    </xf>
    <xf numFmtId="0" fontId="0" fillId="0" borderId="41" xfId="0" applyFont="1" applyBorder="1" applyAlignment="1">
      <alignment horizontal="left"/>
    </xf>
    <xf numFmtId="0" fontId="0" fillId="0" borderId="0" xfId="0" applyAlignment="1">
      <alignment horizontal="center"/>
    </xf>
    <xf numFmtId="0" fontId="0" fillId="0" borderId="0" xfId="0" applyFont="1" applyBorder="1" applyAlignment="1">
      <alignment horizontal="center"/>
    </xf>
    <xf numFmtId="0" fontId="2" fillId="0" borderId="40" xfId="0" applyFont="1" applyBorder="1" applyAlignment="1">
      <alignment horizontal="left"/>
    </xf>
    <xf numFmtId="0" fontId="2" fillId="0" borderId="40" xfId="0" applyFont="1" applyBorder="1" applyAlignment="1">
      <alignment horizontal="center"/>
    </xf>
    <xf numFmtId="0" fontId="2" fillId="0" borderId="41" xfId="0" applyFont="1" applyBorder="1" applyAlignment="1">
      <alignment horizontal="center"/>
    </xf>
    <xf numFmtId="0" fontId="2" fillId="0" borderId="3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64" xfId="0" applyFont="1" applyBorder="1" applyAlignment="1">
      <alignment horizontal="left"/>
    </xf>
    <xf numFmtId="0" fontId="22" fillId="0" borderId="26" xfId="0" applyFont="1" applyBorder="1" applyAlignment="1">
      <alignment horizontal="left"/>
    </xf>
    <xf numFmtId="0" fontId="22" fillId="0" borderId="27" xfId="0" applyFont="1" applyBorder="1" applyAlignment="1">
      <alignment horizontal="left"/>
    </xf>
    <xf numFmtId="0" fontId="0" fillId="0" borderId="21" xfId="0" applyBorder="1" applyAlignment="1">
      <alignment horizontal="center"/>
    </xf>
    <xf numFmtId="0" fontId="0" fillId="0" borderId="45" xfId="0" applyFont="1" applyBorder="1" applyAlignment="1">
      <alignment horizontal="left"/>
    </xf>
    <xf numFmtId="0" fontId="22" fillId="0" borderId="15" xfId="0" applyFont="1" applyBorder="1" applyAlignment="1">
      <alignment horizontal="left"/>
    </xf>
    <xf numFmtId="0" fontId="22" fillId="0" borderId="24" xfId="0" applyFont="1" applyBorder="1" applyAlignment="1">
      <alignment horizontal="left"/>
    </xf>
    <xf numFmtId="0" fontId="0" fillId="0" borderId="70" xfId="0" applyFont="1" applyBorder="1" applyAlignment="1">
      <alignment horizontal="left"/>
    </xf>
    <xf numFmtId="0" fontId="0" fillId="0" borderId="13" xfId="0" applyFont="1" applyBorder="1" applyAlignment="1">
      <alignment horizontal="left"/>
    </xf>
    <xf numFmtId="0" fontId="0" fillId="0" borderId="53" xfId="0" applyFont="1" applyBorder="1" applyAlignment="1">
      <alignment horizontal="left"/>
    </xf>
    <xf numFmtId="0" fontId="0" fillId="0" borderId="12" xfId="0" applyFont="1" applyBorder="1" applyAlignment="1">
      <alignment horizontal="left"/>
    </xf>
    <xf numFmtId="0" fontId="0" fillId="0" borderId="48" xfId="0" applyFont="1" applyBorder="1" applyAlignment="1">
      <alignment horizontal="left"/>
    </xf>
    <xf numFmtId="0" fontId="13" fillId="0" borderId="2" xfId="0" applyFont="1" applyBorder="1" applyAlignment="1">
      <alignment horizontal="left"/>
    </xf>
    <xf numFmtId="0" fontId="13" fillId="0" borderId="3" xfId="0" applyFont="1" applyBorder="1" applyAlignment="1">
      <alignment horizontal="left"/>
    </xf>
    <xf numFmtId="0" fontId="13" fillId="0" borderId="40" xfId="0" applyFont="1" applyBorder="1" applyAlignment="1">
      <alignment horizontal="center"/>
    </xf>
    <xf numFmtId="0" fontId="13" fillId="0" borderId="41" xfId="0" applyFont="1" applyBorder="1" applyAlignment="1">
      <alignment horizontal="center"/>
    </xf>
    <xf numFmtId="0" fontId="13" fillId="0" borderId="42" xfId="0" applyFont="1" applyBorder="1" applyAlignment="1">
      <alignment horizontal="center"/>
    </xf>
    <xf numFmtId="0" fontId="8" fillId="0" borderId="63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44" xfId="0" applyFont="1" applyBorder="1" applyAlignment="1">
      <alignment horizontal="left"/>
    </xf>
    <xf numFmtId="0" fontId="8" fillId="0" borderId="63" xfId="0" applyFont="1" applyBorder="1" applyAlignment="1">
      <alignment horizontal="left" wrapText="1"/>
    </xf>
    <xf numFmtId="0" fontId="8" fillId="0" borderId="4" xfId="0" applyFont="1" applyBorder="1" applyAlignment="1">
      <alignment horizontal="left" wrapText="1"/>
    </xf>
    <xf numFmtId="0" fontId="22" fillId="0" borderId="29" xfId="0" applyFont="1" applyBorder="1" applyAlignment="1">
      <alignment horizontal="left"/>
    </xf>
    <xf numFmtId="0" fontId="22" fillId="0" borderId="33" xfId="0" applyFont="1" applyBorder="1" applyAlignment="1">
      <alignment horizontal="left"/>
    </xf>
    <xf numFmtId="0" fontId="0" fillId="2" borderId="0" xfId="0" applyFill="1" applyAlignment="1">
      <alignment horizontal="center"/>
    </xf>
    <xf numFmtId="0" fontId="0" fillId="2" borderId="6" xfId="0" applyFill="1" applyBorder="1" applyAlignment="1">
      <alignment horizontal="center"/>
    </xf>
    <xf numFmtId="0" fontId="12" fillId="0" borderId="2" xfId="0" applyFont="1" applyBorder="1" applyAlignment="1">
      <alignment horizontal="right"/>
    </xf>
    <xf numFmtId="0" fontId="12" fillId="0" borderId="3" xfId="0" applyFont="1" applyBorder="1" applyAlignment="1">
      <alignment horizontal="right"/>
    </xf>
    <xf numFmtId="0" fontId="16" fillId="0" borderId="3" xfId="0" applyFont="1" applyBorder="1" applyAlignment="1">
      <alignment horizontal="left"/>
    </xf>
    <xf numFmtId="0" fontId="10" fillId="0" borderId="3" xfId="0" applyFont="1" applyBorder="1" applyAlignment="1">
      <alignment horizontal="center"/>
    </xf>
    <xf numFmtId="0" fontId="17" fillId="0" borderId="3" xfId="0" applyFont="1" applyBorder="1" applyAlignment="1">
      <alignment horizontal="left"/>
    </xf>
    <xf numFmtId="0" fontId="17" fillId="0" borderId="4" xfId="0" applyFont="1" applyBorder="1" applyAlignment="1">
      <alignment horizontal="left"/>
    </xf>
    <xf numFmtId="0" fontId="12" fillId="0" borderId="5" xfId="0" applyFont="1" applyBorder="1" applyAlignment="1">
      <alignment horizontal="right"/>
    </xf>
    <xf numFmtId="0" fontId="12" fillId="0" borderId="0" xfId="0" applyFont="1" applyBorder="1" applyAlignment="1">
      <alignment horizontal="right"/>
    </xf>
    <xf numFmtId="0" fontId="16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16" fillId="0" borderId="6" xfId="0" applyFont="1" applyBorder="1" applyAlignment="1">
      <alignment horizontal="left"/>
    </xf>
    <xf numFmtId="0" fontId="19" fillId="0" borderId="0" xfId="0" applyFont="1" applyBorder="1" applyAlignment="1">
      <alignment horizontal="right"/>
    </xf>
    <xf numFmtId="0" fontId="0" fillId="0" borderId="6" xfId="0" applyFont="1" applyBorder="1" applyAlignment="1">
      <alignment horizontal="left"/>
    </xf>
    <xf numFmtId="0" fontId="17" fillId="0" borderId="0" xfId="0" applyFont="1" applyBorder="1" applyAlignment="1">
      <alignment horizontal="left"/>
    </xf>
    <xf numFmtId="0" fontId="17" fillId="0" borderId="6" xfId="0" applyFont="1" applyBorder="1" applyAlignment="1">
      <alignment horizontal="left"/>
    </xf>
    <xf numFmtId="0" fontId="5" fillId="3" borderId="0" xfId="0" applyFont="1" applyFill="1" applyBorder="1" applyAlignment="1">
      <alignment horizontal="center"/>
    </xf>
    <xf numFmtId="0" fontId="20" fillId="0" borderId="0" xfId="0" applyFont="1" applyBorder="1" applyAlignment="1">
      <alignment horizontal="right" vertical="center"/>
    </xf>
    <xf numFmtId="0" fontId="20" fillId="0" borderId="14" xfId="0" applyFont="1" applyBorder="1" applyAlignment="1">
      <alignment horizontal="right" vertical="center"/>
    </xf>
    <xf numFmtId="0" fontId="12" fillId="0" borderId="11" xfId="0" applyFont="1" applyBorder="1" applyAlignment="1">
      <alignment horizontal="left"/>
    </xf>
    <xf numFmtId="0" fontId="12" fillId="0" borderId="0" xfId="0" applyFont="1" applyBorder="1" applyAlignment="1">
      <alignment horizontal="left"/>
    </xf>
    <xf numFmtId="0" fontId="14" fillId="0" borderId="11" xfId="0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  <xf numFmtId="0" fontId="12" fillId="0" borderId="0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0" fillId="0" borderId="31" xfId="0" applyBorder="1" applyAlignment="1">
      <alignment horizontal="left"/>
    </xf>
    <xf numFmtId="0" fontId="8" fillId="0" borderId="11" xfId="0" applyFont="1" applyBorder="1" applyAlignment="1">
      <alignment horizontal="left" wrapText="1"/>
    </xf>
    <xf numFmtId="0" fontId="8" fillId="0" borderId="6" xfId="0" applyFont="1" applyBorder="1" applyAlignment="1">
      <alignment horizontal="left" wrapText="1"/>
    </xf>
    <xf numFmtId="2" fontId="0" fillId="0" borderId="0" xfId="0" applyNumberFormat="1" applyFont="1" applyBorder="1" applyAlignment="1">
      <alignment horizontal="left"/>
    </xf>
    <xf numFmtId="0" fontId="0" fillId="0" borderId="76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0" fontId="0" fillId="0" borderId="77" xfId="0" applyFont="1" applyBorder="1" applyAlignment="1">
      <alignment horizontal="center"/>
    </xf>
    <xf numFmtId="0" fontId="0" fillId="0" borderId="15" xfId="0" applyFont="1" applyBorder="1" applyAlignment="1">
      <alignment horizontal="center"/>
    </xf>
    <xf numFmtId="0" fontId="12" fillId="0" borderId="7" xfId="0" applyFont="1" applyBorder="1" applyAlignment="1">
      <alignment horizontal="right"/>
    </xf>
    <xf numFmtId="0" fontId="12" fillId="0" borderId="8" xfId="0" applyFont="1" applyBorder="1" applyAlignment="1">
      <alignment horizontal="right"/>
    </xf>
    <xf numFmtId="0" fontId="16" fillId="0" borderId="8" xfId="0" applyFont="1" applyBorder="1" applyAlignment="1">
      <alignment horizontal="left"/>
    </xf>
    <xf numFmtId="0" fontId="10" fillId="0" borderId="8" xfId="0" applyFont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left"/>
    </xf>
    <xf numFmtId="0" fontId="11" fillId="0" borderId="0" xfId="0" applyFont="1" applyFill="1" applyBorder="1" applyAlignment="1">
      <alignment horizontal="left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11" xfId="0" applyFont="1" applyBorder="1" applyAlignment="1">
      <alignment horizontal="left"/>
    </xf>
    <xf numFmtId="0" fontId="0" fillId="0" borderId="14" xfId="0" applyFont="1" applyBorder="1" applyAlignment="1">
      <alignment horizontal="left"/>
    </xf>
    <xf numFmtId="0" fontId="16" fillId="0" borderId="0" xfId="0" applyFont="1" applyBorder="1" applyAlignment="1">
      <alignment horizontal="center"/>
    </xf>
    <xf numFmtId="0" fontId="0" fillId="0" borderId="15" xfId="0" applyFont="1" applyBorder="1" applyAlignment="1">
      <alignment horizontal="left"/>
    </xf>
    <xf numFmtId="0" fontId="0" fillId="0" borderId="49" xfId="0" applyFont="1" applyBorder="1" applyAlignment="1">
      <alignment horizontal="left"/>
    </xf>
    <xf numFmtId="0" fontId="16" fillId="0" borderId="8" xfId="0" applyFont="1" applyBorder="1" applyAlignment="1">
      <alignment horizontal="center"/>
    </xf>
    <xf numFmtId="0" fontId="8" fillId="0" borderId="63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4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22" fillId="0" borderId="55" xfId="0" applyFont="1" applyBorder="1" applyAlignment="1">
      <alignment horizontal="left"/>
    </xf>
    <xf numFmtId="0" fontId="22" fillId="0" borderId="32" xfId="0" applyFont="1" applyBorder="1" applyAlignment="1">
      <alignment horizontal="left"/>
    </xf>
    <xf numFmtId="0" fontId="0" fillId="0" borderId="24" xfId="0" applyFont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8" fillId="0" borderId="3" xfId="0" applyFont="1" applyBorder="1" applyAlignment="1">
      <alignment horizontal="left" wrapText="1"/>
    </xf>
    <xf numFmtId="0" fontId="22" fillId="0" borderId="42" xfId="0" applyFont="1" applyBorder="1" applyAlignment="1">
      <alignment horizontal="left"/>
    </xf>
    <xf numFmtId="0" fontId="10" fillId="0" borderId="11" xfId="0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0" fontId="0" fillId="0" borderId="41" xfId="0" applyBorder="1" applyAlignment="1">
      <alignment horizontal="center"/>
    </xf>
    <xf numFmtId="2" fontId="17" fillId="0" borderId="3" xfId="0" applyNumberFormat="1" applyFont="1" applyBorder="1" applyAlignment="1">
      <alignment horizontal="center"/>
    </xf>
    <xf numFmtId="0" fontId="10" fillId="0" borderId="11" xfId="0" applyFont="1" applyBorder="1" applyAlignment="1">
      <alignment horizontal="left"/>
    </xf>
    <xf numFmtId="0" fontId="11" fillId="0" borderId="11" xfId="0" applyFont="1" applyFill="1" applyBorder="1" applyAlignment="1">
      <alignment horizontal="left"/>
    </xf>
    <xf numFmtId="0" fontId="28" fillId="0" borderId="26" xfId="0" applyFont="1" applyBorder="1" applyAlignment="1">
      <alignment horizontal="left"/>
    </xf>
    <xf numFmtId="0" fontId="28" fillId="0" borderId="27" xfId="0" applyFont="1" applyBorder="1" applyAlignment="1">
      <alignment horizontal="left"/>
    </xf>
    <xf numFmtId="0" fontId="28" fillId="0" borderId="15" xfId="0" applyFont="1" applyBorder="1" applyAlignment="1">
      <alignment horizontal="left"/>
    </xf>
    <xf numFmtId="0" fontId="28" fillId="0" borderId="24" xfId="0" applyFont="1" applyBorder="1" applyAlignment="1">
      <alignment horizontal="left"/>
    </xf>
    <xf numFmtId="0" fontId="8" fillId="0" borderId="50" xfId="0" applyFont="1" applyBorder="1" applyAlignment="1">
      <alignment horizontal="left"/>
    </xf>
    <xf numFmtId="0" fontId="28" fillId="0" borderId="29" xfId="0" applyFont="1" applyBorder="1" applyAlignment="1">
      <alignment horizontal="left"/>
    </xf>
    <xf numFmtId="0" fontId="28" fillId="0" borderId="33" xfId="0" applyFont="1" applyBorder="1" applyAlignment="1">
      <alignment horizontal="left"/>
    </xf>
    <xf numFmtId="0" fontId="8" fillId="0" borderId="63" xfId="0" applyFont="1" applyBorder="1" applyAlignment="1">
      <alignment horizontal="center" wrapText="1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42" xfId="0" applyFont="1" applyBorder="1" applyAlignment="1">
      <alignment horizontal="center"/>
    </xf>
    <xf numFmtId="0" fontId="16" fillId="0" borderId="0" xfId="0" applyFont="1" applyBorder="1" applyAlignment="1">
      <alignment horizontal="right"/>
    </xf>
    <xf numFmtId="0" fontId="16" fillId="0" borderId="8" xfId="0" applyFont="1" applyBorder="1" applyAlignment="1">
      <alignment horizontal="right"/>
    </xf>
    <xf numFmtId="0" fontId="16" fillId="0" borderId="3" xfId="0" applyFont="1" applyBorder="1" applyAlignment="1">
      <alignment horizontal="right"/>
    </xf>
    <xf numFmtId="0" fontId="0" fillId="0" borderId="29" xfId="0" applyFont="1" applyBorder="1" applyAlignment="1"/>
    <xf numFmtId="0" fontId="0" fillId="0" borderId="15" xfId="0" applyFont="1" applyBorder="1" applyAlignment="1"/>
    <xf numFmtId="0" fontId="0" fillId="0" borderId="26" xfId="0" applyFont="1" applyBorder="1" applyAlignment="1"/>
    <xf numFmtId="2" fontId="17" fillId="0" borderId="3" xfId="0" applyNumberFormat="1" applyFont="1" applyBorder="1" applyAlignment="1">
      <alignment horizontal="left"/>
    </xf>
    <xf numFmtId="2" fontId="0" fillId="0" borderId="8" xfId="0" applyNumberFormat="1" applyFont="1" applyBorder="1" applyAlignment="1">
      <alignment horizontal="left"/>
    </xf>
    <xf numFmtId="0" fontId="0" fillId="0" borderId="32" xfId="0" applyFont="1" applyBorder="1" applyAlignment="1">
      <alignment horizontal="left"/>
    </xf>
    <xf numFmtId="0" fontId="0" fillId="0" borderId="45" xfId="0" applyFont="1" applyBorder="1" applyAlignment="1"/>
    <xf numFmtId="0" fontId="0" fillId="0" borderId="31" xfId="0" applyFont="1" applyBorder="1" applyAlignment="1"/>
    <xf numFmtId="0" fontId="0" fillId="0" borderId="48" xfId="0" applyFont="1" applyBorder="1" applyAlignment="1"/>
    <xf numFmtId="0" fontId="0" fillId="0" borderId="13" xfId="0" applyFont="1" applyBorder="1" applyAlignment="1"/>
    <xf numFmtId="0" fontId="0" fillId="0" borderId="49" xfId="0" applyFont="1" applyBorder="1" applyAlignment="1"/>
    <xf numFmtId="2" fontId="16" fillId="0" borderId="3" xfId="0" applyNumberFormat="1" applyFont="1" applyBorder="1" applyAlignment="1">
      <alignment horizontal="left"/>
    </xf>
    <xf numFmtId="2" fontId="16" fillId="0" borderId="8" xfId="0" applyNumberFormat="1" applyFont="1" applyBorder="1" applyAlignment="1">
      <alignment horizontal="left"/>
    </xf>
    <xf numFmtId="0" fontId="4" fillId="0" borderId="0" xfId="0" applyFont="1" applyBorder="1" applyAlignment="1">
      <alignment horizontal="right" vertical="center"/>
    </xf>
    <xf numFmtId="0" fontId="4" fillId="0" borderId="14" xfId="0" applyFont="1" applyBorder="1" applyAlignment="1">
      <alignment horizontal="right" vertical="center"/>
    </xf>
    <xf numFmtId="0" fontId="0" fillId="0" borderId="43" xfId="0" applyFont="1" applyBorder="1" applyAlignment="1">
      <alignment horizontal="center"/>
    </xf>
    <xf numFmtId="0" fontId="0" fillId="0" borderId="64" xfId="0" applyFont="1" applyBorder="1" applyAlignment="1">
      <alignment horizontal="center"/>
    </xf>
    <xf numFmtId="0" fontId="0" fillId="0" borderId="55" xfId="0" applyFont="1" applyBorder="1" applyAlignment="1">
      <alignment horizontal="center"/>
    </xf>
    <xf numFmtId="0" fontId="22" fillId="0" borderId="43" xfId="0" applyFont="1" applyBorder="1" applyAlignment="1">
      <alignment horizontal="left"/>
    </xf>
    <xf numFmtId="0" fontId="22" fillId="0" borderId="39" xfId="0" applyFont="1" applyBorder="1" applyAlignment="1">
      <alignment horizontal="left"/>
    </xf>
    <xf numFmtId="0" fontId="0" fillId="0" borderId="50" xfId="0" applyFont="1" applyBorder="1" applyAlignment="1">
      <alignment horizontal="center"/>
    </xf>
    <xf numFmtId="0" fontId="22" fillId="0" borderId="11" xfId="0" applyFont="1" applyBorder="1" applyAlignment="1">
      <alignment horizontal="left"/>
    </xf>
    <xf numFmtId="0" fontId="22" fillId="0" borderId="6" xfId="0" applyFont="1" applyBorder="1" applyAlignment="1">
      <alignment horizontal="left"/>
    </xf>
    <xf numFmtId="0" fontId="0" fillId="0" borderId="45" xfId="0" applyFont="1" applyBorder="1" applyAlignment="1">
      <alignment horizontal="center"/>
    </xf>
    <xf numFmtId="0" fontId="0" fillId="0" borderId="31" xfId="0" applyFont="1" applyBorder="1" applyAlignment="1">
      <alignment horizontal="center"/>
    </xf>
    <xf numFmtId="0" fontId="0" fillId="0" borderId="32" xfId="0" applyFont="1" applyBorder="1" applyAlignment="1">
      <alignment horizontal="center"/>
    </xf>
    <xf numFmtId="0" fontId="13" fillId="0" borderId="5" xfId="0" applyFont="1" applyBorder="1" applyAlignment="1">
      <alignment horizontal="left"/>
    </xf>
    <xf numFmtId="0" fontId="13" fillId="0" borderId="14" xfId="0" applyFont="1" applyBorder="1" applyAlignment="1">
      <alignment horizontal="left"/>
    </xf>
    <xf numFmtId="0" fontId="13" fillId="0" borderId="53" xfId="0" applyFont="1" applyBorder="1" applyAlignment="1">
      <alignment horizontal="center"/>
    </xf>
    <xf numFmtId="0" fontId="13" fillId="0" borderId="12" xfId="0" applyFont="1" applyBorder="1" applyAlignment="1">
      <alignment horizontal="center"/>
    </xf>
    <xf numFmtId="0" fontId="13" fillId="0" borderId="65" xfId="0" applyFont="1" applyBorder="1" applyAlignment="1">
      <alignment horizontal="center"/>
    </xf>
    <xf numFmtId="0" fontId="8" fillId="0" borderId="21" xfId="0" applyFont="1" applyBorder="1" applyAlignment="1">
      <alignment horizontal="center"/>
    </xf>
    <xf numFmtId="0" fontId="0" fillId="5" borderId="3" xfId="0" applyFill="1" applyBorder="1" applyAlignment="1">
      <alignment horizontal="left"/>
    </xf>
    <xf numFmtId="0" fontId="0" fillId="5" borderId="4" xfId="0" applyFill="1" applyBorder="1" applyAlignment="1">
      <alignment horizontal="left"/>
    </xf>
    <xf numFmtId="0" fontId="0" fillId="5" borderId="18" xfId="0" applyFill="1" applyBorder="1" applyAlignment="1">
      <alignment horizontal="center"/>
    </xf>
    <xf numFmtId="0" fontId="0" fillId="5" borderId="51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15" fillId="5" borderId="0" xfId="0" applyFont="1" applyFill="1" applyBorder="1" applyAlignment="1">
      <alignment horizontal="center" vertical="center"/>
    </xf>
    <xf numFmtId="0" fontId="0" fillId="5" borderId="0" xfId="0" applyFill="1" applyAlignment="1">
      <alignment horizontal="left"/>
    </xf>
    <xf numFmtId="0" fontId="0" fillId="5" borderId="28" xfId="0" applyFill="1" applyBorder="1" applyAlignment="1">
      <alignment horizontal="left"/>
    </xf>
    <xf numFmtId="0" fontId="0" fillId="5" borderId="29" xfId="0" applyFill="1" applyBorder="1" applyAlignment="1">
      <alignment horizontal="left"/>
    </xf>
    <xf numFmtId="0" fontId="0" fillId="5" borderId="23" xfId="0" applyFill="1" applyBorder="1" applyAlignment="1">
      <alignment horizontal="left"/>
    </xf>
    <xf numFmtId="0" fontId="0" fillId="5" borderId="15" xfId="0" applyFill="1" applyBorder="1" applyAlignment="1">
      <alignment horizontal="left"/>
    </xf>
    <xf numFmtId="0" fontId="16" fillId="5" borderId="23" xfId="0" applyFont="1" applyFill="1" applyBorder="1" applyAlignment="1">
      <alignment horizontal="left"/>
    </xf>
    <xf numFmtId="0" fontId="16" fillId="5" borderId="15" xfId="0" applyFont="1" applyFill="1" applyBorder="1" applyAlignment="1">
      <alignment horizontal="left"/>
    </xf>
    <xf numFmtId="0" fontId="7" fillId="5" borderId="25" xfId="0" applyFont="1" applyFill="1" applyBorder="1" applyAlignment="1">
      <alignment horizontal="left"/>
    </xf>
    <xf numFmtId="0" fontId="7" fillId="5" borderId="26" xfId="0" applyFont="1" applyFill="1" applyBorder="1" applyAlignment="1">
      <alignment horizontal="left"/>
    </xf>
    <xf numFmtId="0" fontId="0" fillId="5" borderId="28" xfId="0" applyFill="1" applyBorder="1" applyAlignment="1">
      <alignment horizontal="right"/>
    </xf>
    <xf numFmtId="0" fontId="0" fillId="5" borderId="29" xfId="0" applyFill="1" applyBorder="1" applyAlignment="1">
      <alignment horizontal="right"/>
    </xf>
    <xf numFmtId="0" fontId="0" fillId="5" borderId="23" xfId="0" applyFill="1" applyBorder="1" applyAlignment="1">
      <alignment horizontal="right"/>
    </xf>
    <xf numFmtId="0" fontId="0" fillId="5" borderId="15" xfId="0" applyFill="1" applyBorder="1" applyAlignment="1">
      <alignment horizontal="right"/>
    </xf>
    <xf numFmtId="0" fontId="0" fillId="5" borderId="25" xfId="0" applyFill="1" applyBorder="1" applyAlignment="1">
      <alignment horizontal="right"/>
    </xf>
    <xf numFmtId="0" fontId="0" fillId="5" borderId="26" xfId="0" applyFill="1" applyBorder="1" applyAlignment="1">
      <alignment horizontal="right"/>
    </xf>
    <xf numFmtId="0" fontId="2" fillId="7" borderId="40" xfId="0" applyFont="1" applyFill="1" applyBorder="1" applyAlignment="1">
      <alignment horizontal="center" wrapText="1"/>
    </xf>
    <xf numFmtId="0" fontId="2" fillId="7" borderId="30" xfId="0" applyFont="1" applyFill="1" applyBorder="1" applyAlignment="1">
      <alignment horizontal="center" wrapText="1"/>
    </xf>
    <xf numFmtId="0" fontId="0" fillId="9" borderId="41" xfId="0" applyFill="1" applyBorder="1" applyAlignment="1">
      <alignment horizontal="center" wrapText="1"/>
    </xf>
    <xf numFmtId="0" fontId="0" fillId="9" borderId="31" xfId="0" applyFill="1" applyBorder="1" applyAlignment="1">
      <alignment horizontal="center" wrapText="1"/>
    </xf>
    <xf numFmtId="0" fontId="0" fillId="8" borderId="59" xfId="0" applyFill="1" applyBorder="1" applyAlignment="1">
      <alignment horizontal="center" textRotation="90" wrapText="1"/>
    </xf>
    <xf numFmtId="0" fontId="0" fillId="8" borderId="60" xfId="0" applyFill="1" applyBorder="1" applyAlignment="1">
      <alignment horizontal="center" textRotation="90" wrapText="1"/>
    </xf>
    <xf numFmtId="0" fontId="0" fillId="8" borderId="61" xfId="0" applyFill="1" applyBorder="1" applyAlignment="1">
      <alignment horizontal="center" textRotation="90" wrapText="1"/>
    </xf>
    <xf numFmtId="0" fontId="16" fillId="0" borderId="18" xfId="0" applyFont="1" applyBorder="1" applyAlignment="1">
      <alignment horizontal="center" wrapText="1"/>
    </xf>
    <xf numFmtId="0" fontId="16" fillId="0" borderId="51" xfId="0" applyFont="1" applyBorder="1" applyAlignment="1">
      <alignment horizontal="center" wrapText="1"/>
    </xf>
    <xf numFmtId="0" fontId="16" fillId="0" borderId="19" xfId="0" applyFont="1" applyBorder="1" applyAlignment="1">
      <alignment horizontal="center" wrapText="1"/>
    </xf>
    <xf numFmtId="0" fontId="0" fillId="0" borderId="0" xfId="0" applyBorder="1" applyAlignment="1">
      <alignment horizontal="left" textRotation="90"/>
    </xf>
    <xf numFmtId="0" fontId="7" fillId="0" borderId="0" xfId="0" applyFont="1" applyBorder="1" applyAlignment="1">
      <alignment horizontal="center" textRotation="90" wrapText="1"/>
    </xf>
    <xf numFmtId="0" fontId="16" fillId="0" borderId="0" xfId="0" applyFont="1" applyBorder="1" applyAlignment="1">
      <alignment horizontal="left" textRotation="90" wrapText="1"/>
    </xf>
    <xf numFmtId="0" fontId="0" fillId="0" borderId="58" xfId="0" applyBorder="1" applyAlignment="1">
      <alignment horizontal="left" textRotation="90"/>
    </xf>
    <xf numFmtId="0" fontId="0" fillId="0" borderId="67" xfId="0" applyBorder="1" applyAlignment="1">
      <alignment horizontal="left" textRotation="90"/>
    </xf>
    <xf numFmtId="0" fontId="0" fillId="0" borderId="71" xfId="0" applyBorder="1" applyAlignment="1">
      <alignment horizontal="left" textRotation="90"/>
    </xf>
    <xf numFmtId="0" fontId="16" fillId="0" borderId="0" xfId="0" applyFont="1" applyBorder="1" applyAlignment="1">
      <alignment horizontal="right" textRotation="90" wrapText="1"/>
    </xf>
    <xf numFmtId="0" fontId="16" fillId="0" borderId="18" xfId="0" applyFont="1" applyBorder="1" applyAlignment="1">
      <alignment horizontal="center"/>
    </xf>
    <xf numFmtId="0" fontId="16" fillId="0" borderId="51" xfId="0" applyFont="1" applyBorder="1" applyAlignment="1">
      <alignment horizontal="center"/>
    </xf>
    <xf numFmtId="0" fontId="16" fillId="0" borderId="19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6" fillId="0" borderId="6" xfId="0" applyFont="1" applyBorder="1" applyAlignment="1">
      <alignment horizontal="center"/>
    </xf>
    <xf numFmtId="0" fontId="16" fillId="0" borderId="68" xfId="0" applyFont="1" applyBorder="1" applyAlignment="1">
      <alignment horizontal="center"/>
    </xf>
    <xf numFmtId="0" fontId="16" fillId="0" borderId="12" xfId="0" applyFont="1" applyBorder="1" applyAlignment="1">
      <alignment horizontal="center"/>
    </xf>
    <xf numFmtId="0" fontId="16" fillId="0" borderId="69" xfId="0" applyFont="1" applyBorder="1" applyAlignment="1">
      <alignment horizontal="center"/>
    </xf>
    <xf numFmtId="0" fontId="7" fillId="0" borderId="29" xfId="0" applyFont="1" applyBorder="1" applyAlignment="1">
      <alignment horizontal="center" textRotation="90" wrapText="1"/>
    </xf>
    <xf numFmtId="0" fontId="7" fillId="0" borderId="15" xfId="0" applyFont="1" applyBorder="1" applyAlignment="1">
      <alignment horizontal="center" textRotation="90" wrapText="1"/>
    </xf>
    <xf numFmtId="0" fontId="7" fillId="0" borderId="33" xfId="0" applyFont="1" applyBorder="1" applyAlignment="1">
      <alignment horizontal="center" textRotation="90" wrapText="1"/>
    </xf>
    <xf numFmtId="0" fontId="7" fillId="0" borderId="24" xfId="0" applyFont="1" applyBorder="1" applyAlignment="1">
      <alignment horizontal="center" textRotation="90" wrapText="1"/>
    </xf>
    <xf numFmtId="0" fontId="16" fillId="0" borderId="46" xfId="0" applyFont="1" applyBorder="1" applyAlignment="1">
      <alignment horizontal="left" textRotation="90" wrapText="1"/>
    </xf>
    <xf numFmtId="0" fontId="16" fillId="0" borderId="45" xfId="0" applyFont="1" applyBorder="1" applyAlignment="1">
      <alignment horizontal="left" textRotation="90" wrapText="1"/>
    </xf>
    <xf numFmtId="0" fontId="16" fillId="0" borderId="29" xfId="0" applyFont="1" applyBorder="1" applyAlignment="1">
      <alignment horizontal="left" textRotation="90" wrapText="1"/>
    </xf>
    <xf numFmtId="0" fontId="16" fillId="0" borderId="15" xfId="0" applyFont="1" applyBorder="1" applyAlignment="1">
      <alignment horizontal="left" textRotation="90" wrapText="1"/>
    </xf>
    <xf numFmtId="0" fontId="0" fillId="0" borderId="15" xfId="0" applyBorder="1" applyAlignment="1">
      <alignment horizontal="left"/>
    </xf>
    <xf numFmtId="0" fontId="0" fillId="0" borderId="45" xfId="0" applyBorder="1" applyAlignment="1">
      <alignment horizontal="left" textRotation="90"/>
    </xf>
    <xf numFmtId="0" fontId="16" fillId="0" borderId="15" xfId="0" applyFont="1" applyBorder="1" applyAlignment="1">
      <alignment horizontal="right" textRotation="90" wrapText="1"/>
    </xf>
    <xf numFmtId="0" fontId="2" fillId="0" borderId="15" xfId="0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0" fontId="2" fillId="0" borderId="32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49" xfId="0" applyFont="1" applyBorder="1" applyAlignment="1">
      <alignment horizontal="center"/>
    </xf>
    <xf numFmtId="0" fontId="0" fillId="0" borderId="8" xfId="0" applyFont="1" applyBorder="1" applyAlignment="1">
      <alignment horizontal="left"/>
    </xf>
    <xf numFmtId="0" fontId="0" fillId="0" borderId="9" xfId="0" applyFont="1" applyBorder="1" applyAlignment="1">
      <alignment horizontal="left"/>
    </xf>
    <xf numFmtId="0" fontId="0" fillId="0" borderId="23" xfId="0" applyFont="1" applyBorder="1" applyAlignment="1">
      <alignment horizontal="left"/>
    </xf>
    <xf numFmtId="0" fontId="0" fillId="0" borderId="12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0" fillId="0" borderId="18" xfId="0" applyFont="1" applyBorder="1" applyAlignment="1">
      <alignment horizontal="left"/>
    </xf>
    <xf numFmtId="0" fontId="0" fillId="0" borderId="19" xfId="0" applyFont="1" applyBorder="1" applyAlignment="1">
      <alignment horizontal="left"/>
    </xf>
    <xf numFmtId="0" fontId="0" fillId="0" borderId="20" xfId="0" applyFont="1" applyBorder="1" applyAlignment="1">
      <alignment horizontal="left"/>
    </xf>
    <xf numFmtId="0" fontId="0" fillId="0" borderId="21" xfId="0" applyFont="1" applyBorder="1" applyAlignment="1">
      <alignment horizontal="left"/>
    </xf>
    <xf numFmtId="0" fontId="0" fillId="0" borderId="26" xfId="0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64" xfId="0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39" xfId="0" applyBorder="1" applyAlignment="1">
      <alignment horizontal="center"/>
    </xf>
    <xf numFmtId="0" fontId="2" fillId="0" borderId="24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13" fillId="0" borderId="44" xfId="0" applyFont="1" applyBorder="1" applyAlignment="1">
      <alignment horizontal="left"/>
    </xf>
    <xf numFmtId="0" fontId="13" fillId="0" borderId="46" xfId="0" applyFont="1" applyBorder="1" applyAlignment="1">
      <alignment horizontal="center"/>
    </xf>
    <xf numFmtId="0" fontId="20" fillId="0" borderId="0" xfId="0" applyFont="1" applyBorder="1" applyAlignment="1">
      <alignment vertical="center"/>
    </xf>
    <xf numFmtId="0" fontId="20" fillId="0" borderId="14" xfId="0" applyFont="1" applyBorder="1" applyAlignment="1">
      <alignment vertical="center"/>
    </xf>
    <xf numFmtId="0" fontId="19" fillId="0" borderId="8" xfId="0" applyFont="1" applyBorder="1" applyAlignment="1">
      <alignment horizontal="right"/>
    </xf>
    <xf numFmtId="0" fontId="8" fillId="0" borderId="29" xfId="0" applyFon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Border="1" applyAlignment="1">
      <alignment horizontal="center"/>
    </xf>
    <xf numFmtId="0" fontId="22" fillId="0" borderId="7" xfId="0" applyFont="1" applyBorder="1" applyAlignment="1">
      <alignment horizontal="left"/>
    </xf>
    <xf numFmtId="0" fontId="0" fillId="12" borderId="24" xfId="0" applyFill="1" applyBorder="1"/>
    <xf numFmtId="0" fontId="0" fillId="12" borderId="27" xfId="0" applyFill="1" applyBorder="1"/>
    <xf numFmtId="0" fontId="0" fillId="15" borderId="23" xfId="0" applyFill="1" applyBorder="1"/>
    <xf numFmtId="0" fontId="0" fillId="15" borderId="15" xfId="0" applyFill="1" applyBorder="1"/>
    <xf numFmtId="0" fontId="0" fillId="15" borderId="25" xfId="0" applyFill="1" applyBorder="1"/>
    <xf numFmtId="0" fontId="0" fillId="15" borderId="26" xfId="0" applyFill="1" applyBorder="1"/>
    <xf numFmtId="0" fontId="30" fillId="15" borderId="15" xfId="0" applyFont="1" applyFill="1" applyBorder="1"/>
    <xf numFmtId="0" fontId="30" fillId="15" borderId="26" xfId="0" applyFont="1" applyFill="1" applyBorder="1"/>
    <xf numFmtId="0" fontId="30" fillId="16" borderId="15" xfId="0" applyFont="1" applyFill="1" applyBorder="1"/>
    <xf numFmtId="0" fontId="30" fillId="16" borderId="26" xfId="0" applyFont="1" applyFill="1" applyBorder="1"/>
    <xf numFmtId="0" fontId="0" fillId="16" borderId="15" xfId="0" applyFill="1" applyBorder="1"/>
    <xf numFmtId="0" fontId="0" fillId="0" borderId="52" xfId="0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29" fillId="0" borderId="16" xfId="0" applyFont="1" applyBorder="1" applyAlignment="1">
      <alignment horizontal="center"/>
    </xf>
    <xf numFmtId="0" fontId="29" fillId="0" borderId="17" xfId="0" applyFont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9" xfId="0" applyBorder="1" applyAlignment="1">
      <alignment horizontal="center"/>
    </xf>
    <xf numFmtId="0" fontId="29" fillId="0" borderId="18" xfId="0" applyFont="1" applyBorder="1" applyAlignment="1">
      <alignment horizontal="right"/>
    </xf>
    <xf numFmtId="0" fontId="29" fillId="0" borderId="51" xfId="0" applyFont="1" applyBorder="1" applyAlignment="1">
      <alignment horizontal="right"/>
    </xf>
    <xf numFmtId="0" fontId="29" fillId="0" borderId="78" xfId="0" applyFont="1" applyBorder="1" applyAlignment="1">
      <alignment horizontal="right"/>
    </xf>
    <xf numFmtId="0" fontId="2" fillId="0" borderId="16" xfId="0" applyFont="1" applyBorder="1" applyAlignment="1">
      <alignment horizontal="right"/>
    </xf>
    <xf numFmtId="0" fontId="2" fillId="0" borderId="17" xfId="0" applyFont="1" applyBorder="1" applyAlignment="1">
      <alignment horizontal="right"/>
    </xf>
    <xf numFmtId="0" fontId="0" fillId="0" borderId="76" xfId="0" applyBorder="1" applyAlignment="1">
      <alignment horizontal="center"/>
    </xf>
    <xf numFmtId="0" fontId="0" fillId="0" borderId="78" xfId="0" applyBorder="1" applyAlignment="1">
      <alignment horizontal="center"/>
    </xf>
    <xf numFmtId="0" fontId="0" fillId="0" borderId="1" xfId="0" applyBorder="1"/>
    <xf numFmtId="0" fontId="29" fillId="0" borderId="10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0" fontId="0" fillId="0" borderId="43" xfId="0" applyFont="1" applyBorder="1" applyAlignment="1"/>
    <xf numFmtId="0" fontId="0" fillId="0" borderId="55" xfId="0" applyFont="1" applyBorder="1" applyAlignment="1">
      <alignment horizontal="left"/>
    </xf>
    <xf numFmtId="0" fontId="16" fillId="0" borderId="46" xfId="0" applyFont="1" applyBorder="1" applyAlignment="1">
      <alignment horizontal="center" textRotation="90"/>
    </xf>
    <xf numFmtId="0" fontId="0" fillId="0" borderId="48" xfId="0" applyFont="1" applyBorder="1"/>
    <xf numFmtId="0" fontId="8" fillId="0" borderId="2" xfId="0" applyFont="1" applyBorder="1" applyAlignment="1">
      <alignment horizontal="left"/>
    </xf>
    <xf numFmtId="0" fontId="8" fillId="0" borderId="4" xfId="0" applyFont="1" applyBorder="1" applyAlignment="1">
      <alignment horizontal="left"/>
    </xf>
    <xf numFmtId="0" fontId="0" fillId="0" borderId="23" xfId="0" applyFont="1" applyBorder="1" applyAlignment="1">
      <alignment horizontal="center"/>
    </xf>
    <xf numFmtId="0" fontId="0" fillId="0" borderId="24" xfId="0" applyFont="1" applyBorder="1" applyAlignment="1">
      <alignment horizontal="center"/>
    </xf>
    <xf numFmtId="0" fontId="0" fillId="0" borderId="25" xfId="0" applyFont="1" applyBorder="1" applyAlignment="1">
      <alignment horizontal="center"/>
    </xf>
    <xf numFmtId="0" fontId="0" fillId="0" borderId="26" xfId="0" applyFont="1" applyBorder="1" applyAlignment="1">
      <alignment horizontal="center"/>
    </xf>
    <xf numFmtId="0" fontId="0" fillId="0" borderId="27" xfId="0" applyFont="1" applyBorder="1" applyAlignment="1">
      <alignment horizontal="center"/>
    </xf>
    <xf numFmtId="0" fontId="0" fillId="0" borderId="46" xfId="0" applyFont="1" applyBorder="1"/>
    <xf numFmtId="0" fontId="0" fillId="0" borderId="28" xfId="0" applyFont="1" applyBorder="1" applyAlignment="1">
      <alignment horizontal="center"/>
    </xf>
    <xf numFmtId="0" fontId="0" fillId="0" borderId="29" xfId="0" applyFont="1" applyBorder="1" applyAlignment="1">
      <alignment horizontal="center"/>
    </xf>
    <xf numFmtId="0" fontId="0" fillId="0" borderId="33" xfId="0" applyFont="1" applyBorder="1" applyAlignment="1">
      <alignment horizontal="center"/>
    </xf>
    <xf numFmtId="0" fontId="0" fillId="0" borderId="28" xfId="0" applyFont="1" applyBorder="1" applyAlignment="1">
      <alignment horizontal="left"/>
    </xf>
    <xf numFmtId="0" fontId="0" fillId="0" borderId="29" xfId="0" applyFont="1" applyBorder="1" applyAlignment="1">
      <alignment horizontal="left"/>
    </xf>
    <xf numFmtId="0" fontId="0" fillId="0" borderId="33" xfId="0" applyFont="1" applyBorder="1" applyAlignment="1">
      <alignment horizontal="left"/>
    </xf>
    <xf numFmtId="0" fontId="8" fillId="0" borderId="29" xfId="0" applyFont="1" applyBorder="1" applyAlignment="1">
      <alignment horizontal="left"/>
    </xf>
    <xf numFmtId="0" fontId="0" fillId="0" borderId="37" xfId="0" applyFont="1" applyBorder="1" applyAlignment="1">
      <alignment horizontal="left"/>
    </xf>
    <xf numFmtId="0" fontId="0" fillId="0" borderId="62" xfId="0" applyFont="1" applyBorder="1" applyAlignment="1">
      <alignment horizontal="left"/>
    </xf>
    <xf numFmtId="0" fontId="0" fillId="0" borderId="39" xfId="0" applyFont="1" applyBorder="1" applyAlignment="1">
      <alignment horizontal="left"/>
    </xf>
    <xf numFmtId="0" fontId="13" fillId="0" borderId="2" xfId="0" applyFont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3" fillId="0" borderId="44" xfId="0" applyFont="1" applyBorder="1" applyAlignment="1">
      <alignment horizontal="center"/>
    </xf>
    <xf numFmtId="0" fontId="2" fillId="0" borderId="28" xfId="0" applyFont="1" applyBorder="1"/>
    <xf numFmtId="0" fontId="2" fillId="0" borderId="3" xfId="0" applyFont="1" applyBorder="1"/>
    <xf numFmtId="0" fontId="22" fillId="0" borderId="29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26" xfId="0" applyFont="1" applyBorder="1" applyAlignment="1">
      <alignment horizontal="center"/>
    </xf>
    <xf numFmtId="0" fontId="0" fillId="0" borderId="46" xfId="0" applyFont="1" applyBorder="1" applyAlignment="1">
      <alignment horizontal="left"/>
    </xf>
    <xf numFmtId="0" fontId="22" fillId="0" borderId="33" xfId="0" applyFont="1" applyBorder="1" applyAlignment="1">
      <alignment horizontal="center"/>
    </xf>
    <xf numFmtId="0" fontId="22" fillId="0" borderId="24" xfId="0" applyFont="1" applyBorder="1" applyAlignment="1">
      <alignment horizontal="center"/>
    </xf>
    <xf numFmtId="0" fontId="22" fillId="0" borderId="27" xfId="0" applyFont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8" fillId="0" borderId="50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51" xfId="0" applyFont="1" applyBorder="1" applyAlignment="1">
      <alignment horizontal="center"/>
    </xf>
    <xf numFmtId="0" fontId="8" fillId="0" borderId="19" xfId="0" applyFont="1" applyBorder="1" applyAlignment="1">
      <alignment horizontal="center"/>
    </xf>
    <xf numFmtId="0" fontId="0" fillId="0" borderId="76" xfId="0" applyFont="1" applyBorder="1" applyAlignment="1">
      <alignment horizontal="left"/>
    </xf>
    <xf numFmtId="0" fontId="0" fillId="0" borderId="77" xfId="0" applyFont="1" applyBorder="1" applyAlignment="1">
      <alignment horizontal="left"/>
    </xf>
    <xf numFmtId="0" fontId="22" fillId="0" borderId="38" xfId="0" applyFont="1" applyBorder="1" applyAlignment="1">
      <alignment horizontal="center"/>
    </xf>
    <xf numFmtId="0" fontId="22" fillId="0" borderId="31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0" fontId="22" fillId="0" borderId="40" xfId="0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2" fontId="16" fillId="0" borderId="6" xfId="0" applyNumberFormat="1" applyFont="1" applyBorder="1" applyAlignment="1">
      <alignment horizontal="center"/>
    </xf>
    <xf numFmtId="2" fontId="16" fillId="0" borderId="0" xfId="0" applyNumberFormat="1" applyFont="1" applyBorder="1" applyAlignment="1">
      <alignment horizontal="center"/>
    </xf>
    <xf numFmtId="0" fontId="17" fillId="0" borderId="0" xfId="0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0" fontId="8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2" fillId="0" borderId="20" xfId="0" applyFont="1" applyBorder="1"/>
    <xf numFmtId="0" fontId="0" fillId="0" borderId="68" xfId="0" applyFont="1" applyBorder="1" applyAlignment="1">
      <alignment horizontal="left"/>
    </xf>
    <xf numFmtId="0" fontId="22" fillId="0" borderId="21" xfId="0" applyFont="1" applyBorder="1" applyAlignment="1">
      <alignment horizontal="left"/>
    </xf>
    <xf numFmtId="0" fontId="22" fillId="0" borderId="22" xfId="0" applyFont="1" applyBorder="1" applyAlignment="1">
      <alignment horizontal="left"/>
    </xf>
    <xf numFmtId="0" fontId="13" fillId="0" borderId="18" xfId="0" applyFont="1" applyBorder="1" applyAlignment="1">
      <alignment horizontal="left"/>
    </xf>
    <xf numFmtId="0" fontId="13" fillId="0" borderId="51" xfId="0" applyFont="1" applyBorder="1" applyAlignment="1">
      <alignment horizontal="left"/>
    </xf>
    <xf numFmtId="0" fontId="13" fillId="0" borderId="18" xfId="0" applyFont="1" applyBorder="1" applyAlignment="1">
      <alignment horizontal="center"/>
    </xf>
    <xf numFmtId="0" fontId="13" fillId="0" borderId="51" xfId="0" applyFont="1" applyBorder="1" applyAlignment="1">
      <alignment horizontal="center"/>
    </xf>
    <xf numFmtId="0" fontId="13" fillId="0" borderId="78" xfId="0" applyFont="1" applyBorder="1" applyAlignment="1">
      <alignment horizontal="center"/>
    </xf>
    <xf numFmtId="0" fontId="16" fillId="0" borderId="17" xfId="0" applyFont="1" applyBorder="1" applyAlignment="1">
      <alignment textRotation="90"/>
    </xf>
    <xf numFmtId="0" fontId="9" fillId="0" borderId="17" xfId="0" applyFont="1" applyBorder="1" applyAlignment="1">
      <alignment textRotation="90"/>
    </xf>
    <xf numFmtId="0" fontId="16" fillId="0" borderId="17" xfId="0" applyFont="1" applyBorder="1" applyAlignment="1">
      <alignment horizontal="center" textRotation="90"/>
    </xf>
    <xf numFmtId="0" fontId="8" fillId="0" borderId="10" xfId="0" applyFont="1" applyBorder="1" applyAlignment="1">
      <alignment horizontal="center"/>
    </xf>
    <xf numFmtId="0" fontId="8" fillId="0" borderId="78" xfId="0" applyFont="1" applyBorder="1" applyAlignment="1">
      <alignment horizontal="center"/>
    </xf>
    <xf numFmtId="0" fontId="8" fillId="0" borderId="10" xfId="0" applyFont="1" applyBorder="1" applyAlignment="1">
      <alignment horizontal="left" wrapText="1"/>
    </xf>
    <xf numFmtId="0" fontId="8" fillId="0" borderId="19" xfId="0" applyFont="1" applyBorder="1" applyAlignment="1">
      <alignment horizontal="left" wrapText="1"/>
    </xf>
    <xf numFmtId="0" fontId="0" fillId="0" borderId="63" xfId="0" applyFont="1" applyBorder="1" applyAlignment="1">
      <alignment horizontal="center"/>
    </xf>
    <xf numFmtId="0" fontId="0" fillId="0" borderId="44" xfId="0" applyFont="1" applyBorder="1" applyAlignment="1">
      <alignment horizontal="center"/>
    </xf>
    <xf numFmtId="0" fontId="0" fillId="0" borderId="40" xfId="0" applyFill="1" applyBorder="1" applyAlignment="1">
      <alignment horizontal="center"/>
    </xf>
    <xf numFmtId="0" fontId="0" fillId="0" borderId="41" xfId="0" applyFill="1" applyBorder="1" applyAlignment="1">
      <alignment horizontal="center"/>
    </xf>
    <xf numFmtId="0" fontId="0" fillId="0" borderId="37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jpeg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jpeg"/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jpeg"/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jpeg"/><Relationship Id="rId1" Type="http://schemas.openxmlformats.org/officeDocument/2006/relationships/image" Target="../media/image10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jpeg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jpeg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</xdr:row>
      <xdr:rowOff>10584</xdr:rowOff>
    </xdr:from>
    <xdr:to>
      <xdr:col>6</xdr:col>
      <xdr:colOff>31750</xdr:colOff>
      <xdr:row>12</xdr:row>
      <xdr:rowOff>10583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70001"/>
          <a:ext cx="1164167" cy="963082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</xdr:row>
      <xdr:rowOff>10583</xdr:rowOff>
    </xdr:from>
    <xdr:to>
      <xdr:col>6</xdr:col>
      <xdr:colOff>0</xdr:colOff>
      <xdr:row>12</xdr:row>
      <xdr:rowOff>21167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70000"/>
          <a:ext cx="1132417" cy="97366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  <xdr:twoCellAnchor editAs="oneCell">
    <xdr:from>
      <xdr:col>0</xdr:col>
      <xdr:colOff>10583</xdr:colOff>
      <xdr:row>6</xdr:row>
      <xdr:rowOff>201083</xdr:rowOff>
    </xdr:from>
    <xdr:to>
      <xdr:col>6</xdr:col>
      <xdr:colOff>21166</xdr:colOff>
      <xdr:row>12</xdr:row>
      <xdr:rowOff>10583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" y="1259416"/>
          <a:ext cx="1143000" cy="97366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84666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137583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</xdr:colOff>
      <xdr:row>0</xdr:row>
      <xdr:rowOff>0</xdr:rowOff>
    </xdr:from>
    <xdr:to>
      <xdr:col>4</xdr:col>
      <xdr:colOff>116416</xdr:colOff>
      <xdr:row>4</xdr:row>
      <xdr:rowOff>23812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" y="0"/>
          <a:ext cx="582083" cy="743479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7</xdr:row>
      <xdr:rowOff>0</xdr:rowOff>
    </xdr:from>
    <xdr:to>
      <xdr:col>6</xdr:col>
      <xdr:colOff>0</xdr:colOff>
      <xdr:row>12</xdr:row>
      <xdr:rowOff>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62063"/>
          <a:ext cx="1119188" cy="96043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1500" cy="7461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6</xdr:row>
      <xdr:rowOff>190500</xdr:rowOff>
    </xdr:from>
    <xdr:to>
      <xdr:col>6</xdr:col>
      <xdr:colOff>10584</xdr:colOff>
      <xdr:row>12</xdr:row>
      <xdr:rowOff>10583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1248833"/>
          <a:ext cx="1143000" cy="9842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  <xdr:twoCellAnchor editAs="oneCell">
    <xdr:from>
      <xdr:col>0</xdr:col>
      <xdr:colOff>22225</xdr:colOff>
      <xdr:row>6</xdr:row>
      <xdr:rowOff>190501</xdr:rowOff>
    </xdr:from>
    <xdr:to>
      <xdr:col>6</xdr:col>
      <xdr:colOff>0</xdr:colOff>
      <xdr:row>12</xdr:row>
      <xdr:rowOff>21167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225" y="1248834"/>
          <a:ext cx="1110192" cy="99483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</xdr:row>
      <xdr:rowOff>197571</xdr:rowOff>
    </xdr:from>
    <xdr:to>
      <xdr:col>6</xdr:col>
      <xdr:colOff>21165</xdr:colOff>
      <xdr:row>12</xdr:row>
      <xdr:rowOff>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93491" y="1162413"/>
          <a:ext cx="966600" cy="115358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</xdr:row>
      <xdr:rowOff>0</xdr:rowOff>
    </xdr:from>
    <xdr:to>
      <xdr:col>6</xdr:col>
      <xdr:colOff>21165</xdr:colOff>
      <xdr:row>12</xdr:row>
      <xdr:rowOff>10583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5400000">
          <a:off x="89958" y="1169459"/>
          <a:ext cx="973666" cy="115358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6</xdr:row>
      <xdr:rowOff>190502</xdr:rowOff>
    </xdr:from>
    <xdr:to>
      <xdr:col>6</xdr:col>
      <xdr:colOff>21166</xdr:colOff>
      <xdr:row>12</xdr:row>
      <xdr:rowOff>1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248835"/>
          <a:ext cx="1153583" cy="97366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4</xdr:col>
      <xdr:colOff>31750</xdr:colOff>
      <xdr:row>4</xdr:row>
      <xdr:rowOff>23812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574675" cy="74771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sults/grade%20book%20protect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s broad sheet"/>
      <sheetName val="Booklet 21"/>
      <sheetName val="Booklet 20"/>
      <sheetName val="Booklet 19"/>
      <sheetName val="Booklet 18"/>
      <sheetName val="Booklet 17"/>
      <sheetName val="Booklet 16"/>
      <sheetName val="Booklet 15"/>
      <sheetName val="Booklet 14"/>
      <sheetName val="General ranking sheet"/>
      <sheetName val="Booklet 13"/>
      <sheetName val="Booklet 12"/>
      <sheetName val="Booklet 11"/>
      <sheetName val="Booklet 10"/>
      <sheetName val="Booklet 9"/>
      <sheetName val="Booklet 8"/>
      <sheetName val="Booklet 7"/>
      <sheetName val="Booklet 6"/>
      <sheetName val="Booklet 5"/>
      <sheetName val="Booklet 4"/>
      <sheetName val="Booklet 3"/>
      <sheetName val="Booklet 2"/>
      <sheetName val="Booklet 1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8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7"/>
  <sheetViews>
    <sheetView zoomScale="90" zoomScaleNormal="90" workbookViewId="0">
      <selection activeCell="AI8" sqref="AI8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20" width="3" customWidth="1"/>
    <col min="21" max="21" width="4.140625" customWidth="1"/>
    <col min="22" max="22" width="2.42578125" customWidth="1"/>
    <col min="23" max="23" width="3.140625" customWidth="1"/>
    <col min="24" max="24" width="3.71093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5703125" customWidth="1"/>
    <col min="31" max="31" width="0.42578125" hidden="1" customWidth="1"/>
    <col min="32" max="32" width="8.7109375" customWidth="1"/>
    <col min="33" max="34" width="3" customWidth="1"/>
  </cols>
  <sheetData>
    <row r="1" spans="1:53" ht="15" customHeight="1" x14ac:dyDescent="0.25">
      <c r="A1" s="431"/>
      <c r="B1" s="431"/>
      <c r="C1" s="431"/>
      <c r="D1" s="431"/>
      <c r="E1" s="432" t="s">
        <v>1</v>
      </c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3"/>
      <c r="X1" s="434" t="s">
        <v>61</v>
      </c>
      <c r="Y1" s="435"/>
      <c r="Z1" s="435"/>
      <c r="AA1" s="435"/>
      <c r="AB1" s="435"/>
      <c r="AC1" s="435"/>
      <c r="AD1" s="435"/>
      <c r="AE1" s="435"/>
      <c r="AF1" s="435"/>
      <c r="AG1" s="435"/>
      <c r="AI1" s="8"/>
      <c r="AK1" s="8"/>
    </row>
    <row r="2" spans="1:53" ht="14.25" customHeight="1" x14ac:dyDescent="0.25">
      <c r="A2" s="431"/>
      <c r="B2" s="431"/>
      <c r="C2" s="431"/>
      <c r="D2" s="431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3"/>
      <c r="X2" s="436" t="s">
        <v>64</v>
      </c>
      <c r="Y2" s="437"/>
      <c r="Z2" s="437"/>
      <c r="AA2" s="437"/>
      <c r="AB2" s="437"/>
      <c r="AC2" s="437"/>
      <c r="AD2" s="437"/>
      <c r="AE2" s="437"/>
      <c r="AF2" s="437"/>
      <c r="AG2" s="437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126" t="s">
        <v>3</v>
      </c>
      <c r="Y3" s="127"/>
      <c r="Z3" s="127"/>
      <c r="AA3" s="127"/>
      <c r="AB3" s="127"/>
      <c r="AC3" s="127"/>
      <c r="AD3" s="127"/>
      <c r="AE3" s="127"/>
      <c r="AF3" s="127"/>
      <c r="AG3" s="127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sheet'!C31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sheet'!D31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sheet'!B31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sheet'!E31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419" t="s">
        <v>9</v>
      </c>
      <c r="W8" s="419"/>
      <c r="X8" s="419"/>
      <c r="Y8" s="419"/>
      <c r="Z8" s="419"/>
      <c r="AA8" s="419"/>
      <c r="AB8" s="419"/>
      <c r="AC8" s="134">
        <f>'Class broad sheet'!W121</f>
        <v>1</v>
      </c>
      <c r="AD8" s="123" t="s">
        <v>15</v>
      </c>
      <c r="AE8" s="420">
        <f>'Class broad sheet'!L6</f>
        <v>20</v>
      </c>
      <c r="AF8" s="420"/>
      <c r="AG8" s="421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425" t="s">
        <v>10</v>
      </c>
      <c r="W9" s="425"/>
      <c r="X9" s="425"/>
      <c r="Y9" s="425"/>
      <c r="Z9" s="425"/>
      <c r="AA9" s="425"/>
      <c r="AB9" s="425"/>
      <c r="AC9" s="135"/>
      <c r="AD9" s="124" t="s">
        <v>15</v>
      </c>
      <c r="AE9" s="429">
        <f>'Class broad sheet'!L5</f>
        <v>80</v>
      </c>
      <c r="AF9" s="429"/>
      <c r="AG9" s="430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 t="s">
        <v>297</v>
      </c>
      <c r="W10" s="8"/>
      <c r="X10" s="8"/>
      <c r="Y10" s="8"/>
      <c r="Z10" s="8"/>
      <c r="AA10" s="8"/>
      <c r="AB10" s="8"/>
      <c r="AC10" s="136">
        <f>'Class broad sheet'!L3</f>
        <v>0</v>
      </c>
      <c r="AD10" s="31" t="s">
        <v>147</v>
      </c>
      <c r="AE10" s="429">
        <f>'Class broad sheet'!L6</f>
        <v>20</v>
      </c>
      <c r="AF10" s="429"/>
      <c r="AG10" s="430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425" t="s">
        <v>148</v>
      </c>
      <c r="W11" s="425"/>
      <c r="X11" s="425"/>
      <c r="Y11" s="425"/>
      <c r="Z11" s="425"/>
      <c r="AA11" s="425"/>
      <c r="AB11" s="425"/>
      <c r="AC11" s="135">
        <f>'Class broad sheet'!V121</f>
        <v>0</v>
      </c>
      <c r="AD11" s="124"/>
      <c r="AE11" s="121"/>
      <c r="AF11" s="426"/>
      <c r="AG11" s="426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427"/>
      <c r="W12" s="427"/>
      <c r="X12" s="427"/>
      <c r="Y12" s="427"/>
      <c r="Z12" s="427"/>
      <c r="AA12" s="427"/>
      <c r="AB12" s="427"/>
      <c r="AC12" s="135"/>
      <c r="AD12" s="27"/>
      <c r="AE12" s="121"/>
      <c r="AF12" s="374"/>
      <c r="AG12" s="428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07" t="s">
        <v>25</v>
      </c>
      <c r="Z13" s="408"/>
      <c r="AA13" s="408"/>
      <c r="AB13" s="408"/>
      <c r="AC13" s="408"/>
      <c r="AD13" s="409"/>
      <c r="AE13" s="204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sheet'!F31</f>
        <v>0</v>
      </c>
      <c r="P14" s="139">
        <f>'Class broad sheet'!G31</f>
        <v>0</v>
      </c>
      <c r="Q14" s="139">
        <f>'Class broad sheet'!H31</f>
        <v>0</v>
      </c>
      <c r="R14" s="139">
        <f>'Class broad sheet'!I31</f>
        <v>0</v>
      </c>
      <c r="S14" s="139">
        <f>'Class broad sheet'!J31</f>
        <v>0</v>
      </c>
      <c r="T14" s="139">
        <f>'Class broad sheet'!K31</f>
        <v>0</v>
      </c>
      <c r="U14" s="139">
        <f>'Class broad sheet'!L31</f>
        <v>1</v>
      </c>
      <c r="V14" s="139">
        <f>'Class broad sheet'!M31</f>
        <v>0</v>
      </c>
      <c r="W14" s="139">
        <f>'Class broad sheet'!N31</f>
        <v>0</v>
      </c>
      <c r="X14" s="139" t="str">
        <f>'Class broad sheet'!O31</f>
        <v>F9</v>
      </c>
      <c r="Y14" s="394" t="str">
        <f>'Class broad sheet'!P31</f>
        <v>Fail</v>
      </c>
      <c r="Z14" s="379"/>
      <c r="AA14" s="379"/>
      <c r="AB14" s="379"/>
      <c r="AC14" s="379"/>
      <c r="AD14" s="379"/>
      <c r="AE14" s="237"/>
      <c r="AF14" s="412" t="str">
        <f>'Class broad sheet'!P9</f>
        <v>Ms. Amarachi</v>
      </c>
      <c r="AG14" s="413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sheet'!Q31</f>
        <v>0</v>
      </c>
      <c r="P15" s="139">
        <f>'Class broad sheet'!R31</f>
        <v>0</v>
      </c>
      <c r="Q15" s="139">
        <f>'Class broad sheet'!S31</f>
        <v>0</v>
      </c>
      <c r="R15" s="139">
        <f>'Class broad sheet'!T31</f>
        <v>0</v>
      </c>
      <c r="S15" s="139">
        <f>'Class broad sheet'!U31</f>
        <v>0</v>
      </c>
      <c r="T15" s="139">
        <f>'Class broad sheet'!V31</f>
        <v>0</v>
      </c>
      <c r="U15" s="139">
        <f>'Class broad sheet'!W31</f>
        <v>1</v>
      </c>
      <c r="V15" s="139">
        <f>'Class broad sheet'!X31</f>
        <v>0</v>
      </c>
      <c r="W15" s="139">
        <f>'Class broad sheet'!Y31</f>
        <v>0</v>
      </c>
      <c r="X15" s="139" t="str">
        <f>'Class broad sheet'!Z31</f>
        <v>F9</v>
      </c>
      <c r="Y15" s="394" t="str">
        <f>'Class broad sheet'!AA31</f>
        <v>Fail</v>
      </c>
      <c r="Z15" s="379"/>
      <c r="AA15" s="379"/>
      <c r="AB15" s="379"/>
      <c r="AC15" s="379"/>
      <c r="AD15" s="379"/>
      <c r="AE15" s="146"/>
      <c r="AF15" s="395" t="str">
        <f>'Class broad sheet'!AA9</f>
        <v>Mr.Chike N</v>
      </c>
      <c r="AG15" s="396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sheet'!AB31</f>
        <v>0</v>
      </c>
      <c r="P16" s="139">
        <f>'Class broad sheet'!AC31</f>
        <v>0</v>
      </c>
      <c r="Q16" s="139">
        <f>'Class broad sheet'!AD31</f>
        <v>0</v>
      </c>
      <c r="R16" s="139">
        <f>'Class broad sheet'!AE31</f>
        <v>0</v>
      </c>
      <c r="S16" s="139">
        <f>'Class broad sheet'!AF31</f>
        <v>0</v>
      </c>
      <c r="T16" s="139">
        <f>'Class broad sheet'!AG31</f>
        <v>0</v>
      </c>
      <c r="U16" s="139">
        <f>'Class broad sheet'!AH31</f>
        <v>1</v>
      </c>
      <c r="V16" s="139">
        <f>'Class broad sheet'!AI31</f>
        <v>0</v>
      </c>
      <c r="W16" s="139">
        <f>'Class broad sheet'!AJ31</f>
        <v>0</v>
      </c>
      <c r="X16" s="139" t="str">
        <f>'Class broad sheet'!AK31</f>
        <v>F9</v>
      </c>
      <c r="Y16" s="394" t="str">
        <f>'Class broad sheet'!AL31</f>
        <v>Fail</v>
      </c>
      <c r="Z16" s="379"/>
      <c r="AA16" s="379"/>
      <c r="AB16" s="379"/>
      <c r="AC16" s="379"/>
      <c r="AD16" s="379"/>
      <c r="AE16" s="146"/>
      <c r="AF16" s="395" t="str">
        <f>'Class broad sheet'!AL9</f>
        <v>Mr Osuchukwu</v>
      </c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sheet'!AM31</f>
        <v>0</v>
      </c>
      <c r="P17" s="139">
        <f>'Class broad sheet'!AN31</f>
        <v>0</v>
      </c>
      <c r="Q17" s="139">
        <f>'Class broad sheet'!AO31</f>
        <v>0</v>
      </c>
      <c r="R17" s="139">
        <f>'Class broad sheet'!AP31</f>
        <v>0</v>
      </c>
      <c r="S17" s="139">
        <f>'Class broad sheet'!AQ31</f>
        <v>0</v>
      </c>
      <c r="T17" s="139">
        <f>'Class broad sheet'!AR31</f>
        <v>0</v>
      </c>
      <c r="U17" s="139">
        <f>'Class broad sheet'!AS31</f>
        <v>1</v>
      </c>
      <c r="V17" s="139">
        <f>'Class broad sheet'!AT31</f>
        <v>0</v>
      </c>
      <c r="W17" s="139">
        <f>'Class broad sheet'!AU31</f>
        <v>0</v>
      </c>
      <c r="X17" s="139" t="str">
        <f>'Class broad sheet'!AV31</f>
        <v>F9</v>
      </c>
      <c r="Y17" s="394" t="str">
        <f>'Class broad sheet'!AW31</f>
        <v>Fail</v>
      </c>
      <c r="Z17" s="379"/>
      <c r="AA17" s="379"/>
      <c r="AB17" s="379"/>
      <c r="AC17" s="379"/>
      <c r="AD17" s="379"/>
      <c r="AE17" s="146"/>
      <c r="AF17" s="395" t="str">
        <f>'Class broad sheet'!AW9</f>
        <v>Mr praise</v>
      </c>
      <c r="AG17" s="396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sheet'!AX31</f>
        <v>0</v>
      </c>
      <c r="P18" s="139">
        <f>'Class broad sheet'!AY31</f>
        <v>0</v>
      </c>
      <c r="Q18" s="139">
        <f>'Class broad sheet'!AZ31</f>
        <v>0</v>
      </c>
      <c r="R18" s="139">
        <f>'Class broad sheet'!BA31</f>
        <v>0</v>
      </c>
      <c r="S18" s="139">
        <f>'Class broad sheet'!BB31</f>
        <v>0</v>
      </c>
      <c r="T18" s="139">
        <f>'Class broad sheet'!BC31</f>
        <v>0</v>
      </c>
      <c r="U18" s="139">
        <f>'Class broad sheet'!BD31</f>
        <v>1</v>
      </c>
      <c r="V18" s="139">
        <f>'Class broad sheet'!BE31</f>
        <v>0</v>
      </c>
      <c r="W18" s="139">
        <f>'Class broad sheet'!BF31</f>
        <v>0</v>
      </c>
      <c r="X18" s="139" t="str">
        <f>'Class broad sheet'!BG31</f>
        <v>F9</v>
      </c>
      <c r="Y18" s="394" t="str">
        <f>'Class broad sheet'!BH31</f>
        <v>Fail</v>
      </c>
      <c r="Z18" s="379"/>
      <c r="AA18" s="379"/>
      <c r="AB18" s="379"/>
      <c r="AC18" s="379"/>
      <c r="AD18" s="379"/>
      <c r="AE18" s="146"/>
      <c r="AF18" s="395" t="str">
        <f>'Class broad sheet'!BH9</f>
        <v>Ms.Onyinye</v>
      </c>
      <c r="AG18" s="396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sheet'!BI31</f>
        <v>0</v>
      </c>
      <c r="P19" s="139">
        <f>'Class broad sheet'!BJ31</f>
        <v>0</v>
      </c>
      <c r="Q19" s="139">
        <f>'Class broad sheet'!BK31</f>
        <v>0</v>
      </c>
      <c r="R19" s="139">
        <f>'Class broad sheet'!BL31</f>
        <v>0</v>
      </c>
      <c r="S19" s="139">
        <f>'Class broad sheet'!BM31</f>
        <v>0</v>
      </c>
      <c r="T19" s="139">
        <f>'Class broad sheet'!BN31</f>
        <v>0</v>
      </c>
      <c r="U19" s="139">
        <f>'Class broad sheet'!BO31</f>
        <v>1</v>
      </c>
      <c r="V19" s="139">
        <f>'Class broad sheet'!BP31</f>
        <v>0</v>
      </c>
      <c r="W19" s="139">
        <f>'Class broad sheet'!BQ31</f>
        <v>0</v>
      </c>
      <c r="X19" s="139" t="str">
        <f>'Class broad sheet'!BR31</f>
        <v>F9</v>
      </c>
      <c r="Y19" s="394" t="str">
        <f>'Class broad sheet'!BS31</f>
        <v>Fail</v>
      </c>
      <c r="Z19" s="379"/>
      <c r="AA19" s="379"/>
      <c r="AB19" s="379"/>
      <c r="AC19" s="379"/>
      <c r="AD19" s="379"/>
      <c r="AE19" s="146"/>
      <c r="AF19" s="395" t="str">
        <f>'Class broad sheet'!BS9</f>
        <v>Mr Oge</v>
      </c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sheet'!F61</f>
        <v>0</v>
      </c>
      <c r="P20" s="139">
        <f>'Class broad sheet'!G61</f>
        <v>0</v>
      </c>
      <c r="Q20" s="139">
        <f>'Class broad sheet'!H61</f>
        <v>0</v>
      </c>
      <c r="R20" s="139">
        <f>'Class broad sheet'!I61</f>
        <v>0</v>
      </c>
      <c r="S20" s="139">
        <f>'Class broad sheet'!J61</f>
        <v>0</v>
      </c>
      <c r="T20" s="139">
        <f>'Class broad sheet'!K61</f>
        <v>0</v>
      </c>
      <c r="U20" s="139">
        <f>'Class broad sheet'!L61</f>
        <v>1</v>
      </c>
      <c r="V20" s="139">
        <f>'Class broad sheet'!M61</f>
        <v>0</v>
      </c>
      <c r="W20" s="139">
        <f>'Class broad sheet'!N61</f>
        <v>0</v>
      </c>
      <c r="X20" s="139" t="str">
        <f>'Class broad sheet'!O61</f>
        <v>F9</v>
      </c>
      <c r="Y20" s="401" t="str">
        <f>'Class broad sheet'!P61</f>
        <v>Fail</v>
      </c>
      <c r="Z20" s="398"/>
      <c r="AA20" s="398"/>
      <c r="AB20" s="398"/>
      <c r="AC20" s="398"/>
      <c r="AD20" s="398"/>
      <c r="AE20" s="146"/>
      <c r="AF20" s="395" t="str">
        <f>'Class broad sheet'!P39</f>
        <v>Ms khadijat</v>
      </c>
      <c r="AG20" s="396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sheet'!Q61</f>
        <v>0</v>
      </c>
      <c r="P21" s="139">
        <f>'Class broad sheet'!R61</f>
        <v>0</v>
      </c>
      <c r="Q21" s="139">
        <f>'Class broad sheet'!S61</f>
        <v>0</v>
      </c>
      <c r="R21" s="139">
        <f>'Class broad sheet'!T61</f>
        <v>0</v>
      </c>
      <c r="S21" s="139">
        <f>'Class broad sheet'!U61</f>
        <v>0</v>
      </c>
      <c r="T21" s="139">
        <f>'Class broad sheet'!V61</f>
        <v>0</v>
      </c>
      <c r="U21" s="139">
        <f>'Class broad sheet'!W61</f>
        <v>1</v>
      </c>
      <c r="V21" s="139">
        <f>'Class broad sheet'!X61</f>
        <v>0</v>
      </c>
      <c r="W21" s="139">
        <f>'Class broad sheet'!Y61</f>
        <v>0</v>
      </c>
      <c r="X21" s="139" t="str">
        <f>'Class broad sheet'!Z61</f>
        <v>F9</v>
      </c>
      <c r="Y21" s="399" t="str">
        <f>'Class broad sheet'!AA61</f>
        <v>Fail</v>
      </c>
      <c r="Z21" s="400"/>
      <c r="AA21" s="400"/>
      <c r="AB21" s="400"/>
      <c r="AC21" s="400"/>
      <c r="AD21" s="400"/>
      <c r="AE21" s="146"/>
      <c r="AF21" s="395" t="str">
        <f>'Class broad sheet'!AA39</f>
        <v>Mrs Theresa</v>
      </c>
      <c r="AG21" s="396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sheet'!AB61</f>
        <v>0</v>
      </c>
      <c r="P22" s="139">
        <f>'Class broad sheet'!AC61</f>
        <v>0</v>
      </c>
      <c r="Q22" s="139">
        <f>'Class broad sheet'!AD61</f>
        <v>0</v>
      </c>
      <c r="R22" s="139">
        <f>'Class broad sheet'!AE61</f>
        <v>0</v>
      </c>
      <c r="S22" s="139">
        <f>'Class broad sheet'!AF61</f>
        <v>0</v>
      </c>
      <c r="T22" s="139">
        <f>'Class broad sheet'!AG61</f>
        <v>0</v>
      </c>
      <c r="U22" s="139">
        <f>'Class broad sheet'!AH61</f>
        <v>1</v>
      </c>
      <c r="V22" s="139">
        <f>'Class broad sheet'!AI61</f>
        <v>0</v>
      </c>
      <c r="W22" s="139">
        <f>'Class broad sheet'!AJ61</f>
        <v>0</v>
      </c>
      <c r="X22" s="139" t="str">
        <f>'Class broad sheet'!AK61</f>
        <v>F9</v>
      </c>
      <c r="Y22" s="394" t="str">
        <f>'Class broad sheet'!AL61</f>
        <v>Fail</v>
      </c>
      <c r="Z22" s="379"/>
      <c r="AA22" s="379"/>
      <c r="AB22" s="379"/>
      <c r="AC22" s="379"/>
      <c r="AD22" s="379"/>
      <c r="AE22" s="199"/>
      <c r="AF22" s="395" t="str">
        <f>'Class broad sheet'!AL39</f>
        <v>Mrs Chinenye</v>
      </c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sheet'!AM61</f>
        <v>0</v>
      </c>
      <c r="P23" s="139">
        <f>'Class broad sheet'!AN61</f>
        <v>0</v>
      </c>
      <c r="Q23" s="139">
        <f>'Class broad sheet'!AO61</f>
        <v>0</v>
      </c>
      <c r="R23" s="139">
        <f>'Class broad sheet'!AP61</f>
        <v>0</v>
      </c>
      <c r="S23" s="139">
        <f>'Class broad sheet'!AQ61</f>
        <v>0</v>
      </c>
      <c r="T23" s="139">
        <f>'Class broad sheet'!AR61</f>
        <v>0</v>
      </c>
      <c r="U23" s="139">
        <f>'Class broad sheet'!AS61</f>
        <v>1</v>
      </c>
      <c r="V23" s="139">
        <f>'Class broad sheet'!AT61</f>
        <v>0</v>
      </c>
      <c r="W23" s="139">
        <f>'Class broad sheet'!AU61</f>
        <v>0</v>
      </c>
      <c r="X23" s="139" t="str">
        <f>'Class broad sheet'!AV61</f>
        <v>F9</v>
      </c>
      <c r="Y23" s="394" t="str">
        <f>'Class broad sheet'!AW61</f>
        <v>Fail</v>
      </c>
      <c r="Z23" s="379"/>
      <c r="AA23" s="379"/>
      <c r="AB23" s="379"/>
      <c r="AC23" s="379"/>
      <c r="AD23" s="379"/>
      <c r="AE23" s="146"/>
      <c r="AF23" s="395" t="str">
        <f>'Class broad sheet'!AW39</f>
        <v>Mrs Ruth</v>
      </c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sheet'!AX61</f>
        <v>0</v>
      </c>
      <c r="P24" s="139">
        <f>'Class broad sheet'!AY61</f>
        <v>0</v>
      </c>
      <c r="Q24" s="139">
        <f>'Class broad sheet'!AZ61</f>
        <v>0</v>
      </c>
      <c r="R24" s="139">
        <f>'Class broad sheet'!BA61</f>
        <v>0</v>
      </c>
      <c r="S24" s="139">
        <f>'Class broad sheet'!BB61</f>
        <v>0</v>
      </c>
      <c r="T24" s="139">
        <f>'Class broad sheet'!BC61</f>
        <v>0</v>
      </c>
      <c r="U24" s="139">
        <f>'Class broad sheet'!BD61</f>
        <v>1</v>
      </c>
      <c r="V24" s="139">
        <f>'Class broad sheet'!BE61</f>
        <v>0</v>
      </c>
      <c r="W24" s="139">
        <f>'Class broad sheet'!BF61</f>
        <v>0</v>
      </c>
      <c r="X24" s="139" t="str">
        <f>'Class broad sheet'!BG61</f>
        <v>F9</v>
      </c>
      <c r="Y24" s="394" t="str">
        <f>'Class broad sheet'!BH61</f>
        <v>Fail</v>
      </c>
      <c r="Z24" s="379"/>
      <c r="AA24" s="379"/>
      <c r="AB24" s="379"/>
      <c r="AC24" s="379"/>
      <c r="AD24" s="379"/>
      <c r="AE24" s="146"/>
      <c r="AF24" s="395" t="str">
        <f>'Class broad sheet'!BH39</f>
        <v>Mr Chukwudi</v>
      </c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sheet'!BI61</f>
        <v>0</v>
      </c>
      <c r="P25" s="139">
        <f>'Class broad sheet'!BJ61</f>
        <v>0</v>
      </c>
      <c r="Q25" s="139">
        <f>'Class broad sheet'!BK61</f>
        <v>0</v>
      </c>
      <c r="R25" s="139">
        <f>'Class broad sheet'!BL61</f>
        <v>0</v>
      </c>
      <c r="S25" s="139">
        <f>'Class broad sheet'!BM61</f>
        <v>0</v>
      </c>
      <c r="T25" s="139">
        <f>'Class broad sheet'!BN61</f>
        <v>0</v>
      </c>
      <c r="U25" s="139">
        <f>'Class broad sheet'!BO61</f>
        <v>1</v>
      </c>
      <c r="V25" s="139">
        <f>'Class broad sheet'!BP61</f>
        <v>0</v>
      </c>
      <c r="W25" s="139">
        <f>'Class broad sheet'!BQ61</f>
        <v>0</v>
      </c>
      <c r="X25" s="139" t="str">
        <f>'Class broad sheet'!BR61</f>
        <v>F9</v>
      </c>
      <c r="Y25" s="394" t="str">
        <f>'Class broad sheet'!BS61</f>
        <v>Fail</v>
      </c>
      <c r="Z25" s="379"/>
      <c r="AA25" s="379"/>
      <c r="AB25" s="379"/>
      <c r="AC25" s="379"/>
      <c r="AD25" s="379"/>
      <c r="AE25" s="146"/>
      <c r="AF25" s="395" t="str">
        <f>'Class broad sheet'!BS39</f>
        <v>Mrs Esther</v>
      </c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sheet'!F91</f>
        <v>0</v>
      </c>
      <c r="P26" s="139">
        <f>'Class broad sheet'!G91</f>
        <v>0</v>
      </c>
      <c r="Q26" s="139">
        <f>'Class broad sheet'!H91</f>
        <v>0</v>
      </c>
      <c r="R26" s="139">
        <f>'Class broad sheet'!I91</f>
        <v>0</v>
      </c>
      <c r="S26" s="139">
        <f>'Class broad sheet'!J91</f>
        <v>0</v>
      </c>
      <c r="T26" s="139">
        <f>'Class broad sheet'!K91</f>
        <v>0</v>
      </c>
      <c r="U26" s="139">
        <f>'Class broad sheet'!L91</f>
        <v>1</v>
      </c>
      <c r="V26" s="139">
        <f>'Class broad sheet'!M91</f>
        <v>0</v>
      </c>
      <c r="W26" s="139">
        <f>'Class broad sheet'!N91</f>
        <v>0</v>
      </c>
      <c r="X26" s="139" t="str">
        <f>'Class broad sheet'!O91</f>
        <v>F9</v>
      </c>
      <c r="Y26" s="394" t="str">
        <f>'Class broad sheet'!P91</f>
        <v>Fail</v>
      </c>
      <c r="Z26" s="379"/>
      <c r="AA26" s="379"/>
      <c r="AB26" s="379"/>
      <c r="AC26" s="379"/>
      <c r="AD26" s="379"/>
      <c r="AE26" s="146"/>
      <c r="AF26" s="395" t="str">
        <f>'Class broad sheet'!P69</f>
        <v>Mrs Chilota</v>
      </c>
      <c r="AG26" s="396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sheet'!Q91</f>
        <v>0</v>
      </c>
      <c r="P27" s="139">
        <f>'Class broad sheet'!R91</f>
        <v>0</v>
      </c>
      <c r="Q27" s="139">
        <f>'Class broad sheet'!S91</f>
        <v>0</v>
      </c>
      <c r="R27" s="139">
        <f>'Class broad sheet'!T91</f>
        <v>0</v>
      </c>
      <c r="S27" s="139">
        <f>'Class broad sheet'!U91</f>
        <v>0</v>
      </c>
      <c r="T27" s="139">
        <f>'Class broad sheet'!V91</f>
        <v>0</v>
      </c>
      <c r="U27" s="139">
        <f>'Class broad sheet'!W91</f>
        <v>1</v>
      </c>
      <c r="V27" s="139">
        <f>'Class broad sheet'!X91</f>
        <v>0</v>
      </c>
      <c r="W27" s="139">
        <f>'Class broad sheet'!Y91</f>
        <v>0</v>
      </c>
      <c r="X27" s="139" t="str">
        <f>'Class broad sheet'!Z91</f>
        <v>F9</v>
      </c>
      <c r="Y27" s="394" t="str">
        <f>'Class broad sheet'!AA91</f>
        <v>Fail</v>
      </c>
      <c r="Z27" s="379"/>
      <c r="AA27" s="379"/>
      <c r="AB27" s="379"/>
      <c r="AC27" s="379"/>
      <c r="AD27" s="379"/>
      <c r="AE27" s="146"/>
      <c r="AF27" s="395" t="str">
        <f>'Class broad sheet'!AA69</f>
        <v>Ms. Angela</v>
      </c>
      <c r="AG27" s="396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sheet'!AB91</f>
        <v>0</v>
      </c>
      <c r="P28" s="139">
        <f>'Class broad sheet'!AC91</f>
        <v>0</v>
      </c>
      <c r="Q28" s="139">
        <f>'Class broad sheet'!AD91</f>
        <v>0</v>
      </c>
      <c r="R28" s="139">
        <f>'Class broad sheet'!AE91</f>
        <v>0</v>
      </c>
      <c r="S28" s="139">
        <f>'Class broad sheet'!AF91</f>
        <v>0</v>
      </c>
      <c r="T28" s="139">
        <f>'Class broad sheet'!AG91</f>
        <v>0</v>
      </c>
      <c r="U28" s="139">
        <f>'Class broad sheet'!AH91</f>
        <v>1</v>
      </c>
      <c r="V28" s="139">
        <f>'Class broad sheet'!AI91</f>
        <v>0</v>
      </c>
      <c r="W28" s="139">
        <f>'Class broad sheet'!AJ91</f>
        <v>0</v>
      </c>
      <c r="X28" s="139" t="str">
        <f>'Class broad sheet'!AK91</f>
        <v>F9</v>
      </c>
      <c r="Y28" s="394" t="str">
        <f>'Class broad sheet'!AL91</f>
        <v>Fail</v>
      </c>
      <c r="Z28" s="379"/>
      <c r="AA28" s="379"/>
      <c r="AB28" s="379"/>
      <c r="AC28" s="379"/>
      <c r="AD28" s="379"/>
      <c r="AE28" s="146"/>
      <c r="AF28" s="395" t="str">
        <f>'Class broad sheet'!AW69</f>
        <v>Ms joy</v>
      </c>
      <c r="AG28" s="396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sheet'!AM91</f>
        <v>0</v>
      </c>
      <c r="P29" s="139">
        <f>'Class broad sheet'!AN91</f>
        <v>0</v>
      </c>
      <c r="Q29" s="139">
        <f>'Class broad sheet'!AO91</f>
        <v>0</v>
      </c>
      <c r="R29" s="139">
        <f>'Class broad sheet'!AP91</f>
        <v>0</v>
      </c>
      <c r="S29" s="139">
        <f>'Class broad sheet'!AQ91</f>
        <v>0</v>
      </c>
      <c r="T29" s="139">
        <f>'Class broad sheet'!AR91</f>
        <v>0</v>
      </c>
      <c r="U29" s="139">
        <f>'Class broad sheet'!AS91</f>
        <v>1</v>
      </c>
      <c r="V29" s="139">
        <f>'Class broad sheet'!AT91</f>
        <v>0</v>
      </c>
      <c r="W29" s="139">
        <f>'Class broad sheet'!AU91</f>
        <v>0</v>
      </c>
      <c r="X29" s="139" t="str">
        <f>'Class broad sheet'!AV91</f>
        <v>F9</v>
      </c>
      <c r="Y29" s="394" t="str">
        <f>'Class broad sheet'!AW91</f>
        <v>Fail</v>
      </c>
      <c r="Z29" s="379"/>
      <c r="AA29" s="379"/>
      <c r="AB29" s="379"/>
      <c r="AC29" s="379"/>
      <c r="AD29" s="379"/>
      <c r="AE29" s="146"/>
      <c r="AF29" s="395" t="str">
        <f>'Class broad sheet'!AW69</f>
        <v>Ms joy</v>
      </c>
      <c r="AG29" s="396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sheet'!AX91</f>
        <v>0</v>
      </c>
      <c r="P30" s="139">
        <f>'Class broad sheet'!AY91</f>
        <v>0</v>
      </c>
      <c r="Q30" s="139">
        <f>'Class broad sheet'!AZ91</f>
        <v>0</v>
      </c>
      <c r="R30" s="139">
        <f>'Class broad sheet'!BA91</f>
        <v>0</v>
      </c>
      <c r="S30" s="139">
        <f>'Class broad sheet'!BB91</f>
        <v>0</v>
      </c>
      <c r="T30" s="139">
        <f>'Class broad sheet'!BC91</f>
        <v>0</v>
      </c>
      <c r="U30" s="139">
        <f>'Class broad sheet'!BD91</f>
        <v>1</v>
      </c>
      <c r="V30" s="139">
        <f>'Class broad sheet'!BE91</f>
        <v>0</v>
      </c>
      <c r="W30" s="139">
        <f>'Class broad sheet'!BF91</f>
        <v>0</v>
      </c>
      <c r="X30" s="139" t="str">
        <f>'Class broad sheet'!BG91</f>
        <v>F9</v>
      </c>
      <c r="Y30" s="394" t="str">
        <f>'Class broad sheet'!BH91</f>
        <v>Fail</v>
      </c>
      <c r="Z30" s="379"/>
      <c r="AA30" s="379"/>
      <c r="AB30" s="379"/>
      <c r="AC30" s="379"/>
      <c r="AD30" s="379"/>
      <c r="AE30" s="146"/>
      <c r="AF30" s="395" t="str">
        <f>'Class broad sheet'!BH69</f>
        <v>Mrs Esther</v>
      </c>
      <c r="AG30" s="396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38">
        <f>'Class broad sheet'!BI91</f>
        <v>0</v>
      </c>
      <c r="P31" s="138">
        <f>'Class broad sheet'!BJ91</f>
        <v>0</v>
      </c>
      <c r="Q31" s="138">
        <f>'Class broad sheet'!BK91</f>
        <v>0</v>
      </c>
      <c r="R31" s="138">
        <f>'Class broad sheet'!BL91</f>
        <v>0</v>
      </c>
      <c r="S31" s="138">
        <f>'Class broad sheet'!BM91</f>
        <v>0</v>
      </c>
      <c r="T31" s="138">
        <f>'Class broad sheet'!BN91</f>
        <v>0</v>
      </c>
      <c r="U31" s="138">
        <f>'Class broad sheet'!BO91</f>
        <v>1</v>
      </c>
      <c r="V31" s="138">
        <f>'Class broad sheet'!BP91</f>
        <v>0</v>
      </c>
      <c r="W31" s="138">
        <f>'Class broad sheet'!BQ91</f>
        <v>0</v>
      </c>
      <c r="X31" s="138" t="str">
        <f>'Class broad sheet'!BR91</f>
        <v>F9</v>
      </c>
      <c r="Y31" s="372" t="str">
        <f>'Class broad sheet'!BS91</f>
        <v>Fail</v>
      </c>
      <c r="Z31" s="390"/>
      <c r="AA31" s="390"/>
      <c r="AB31" s="390"/>
      <c r="AC31" s="390"/>
      <c r="AD31" s="390"/>
      <c r="AE31" s="203"/>
      <c r="AF31" s="391" t="str">
        <f>'Class broad sheet'!BS69</f>
        <v>Fr Christain</v>
      </c>
      <c r="AG31" s="392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2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2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2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2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2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2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2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2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>
        <f>'character grade sheet'!G41</f>
        <v>0</v>
      </c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>
        <f>'character grade sheet'!G81</f>
        <v>0</v>
      </c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2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>
        <f>'character grade sheet'!L41</f>
        <v>0</v>
      </c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>
        <f>'character grade sheet'!L81</f>
        <v>0</v>
      </c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2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>
        <f>'character grade sheet'!Q41</f>
        <v>0</v>
      </c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>
        <f>'character grade sheet'!Q81</f>
        <v>0</v>
      </c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2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>
        <f>'character grade sheet'!V41</f>
        <v>0</v>
      </c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>
        <f>'character grade sheet'!V81</f>
        <v>0</v>
      </c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2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>
        <f>'character grade sheet'!AA41</f>
        <v>0</v>
      </c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>
        <f>'character grade sheet'!AA81</f>
        <v>0</v>
      </c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2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>
        <f>'character grade sheet'!AF41</f>
        <v>0</v>
      </c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>
        <f>'character grade sheet'!AG80</f>
        <v>0</v>
      </c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2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>
        <f>'character grade sheet'!G41</f>
        <v>0</v>
      </c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2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2:48" ht="15" customHeight="1" thickBot="1" x14ac:dyDescent="0.4">
      <c r="B48" s="366" t="s">
        <v>160</v>
      </c>
      <c r="C48" s="367"/>
      <c r="D48" s="367"/>
      <c r="E48" s="367"/>
      <c r="F48" s="367"/>
      <c r="G48" s="367"/>
      <c r="H48" s="367"/>
      <c r="I48" s="367"/>
      <c r="J48" s="367"/>
      <c r="K48" s="367"/>
      <c r="L48" s="367"/>
      <c r="M48" s="367"/>
      <c r="N48" s="367"/>
      <c r="O48" s="367"/>
      <c r="P48" s="367"/>
      <c r="Q48" s="367"/>
      <c r="R48" s="367"/>
      <c r="S48" s="367"/>
      <c r="T48" s="367"/>
      <c r="U48" s="367"/>
      <c r="V48" s="367"/>
      <c r="W48" s="367"/>
      <c r="X48" s="367"/>
      <c r="Y48" s="367"/>
      <c r="Z48" s="367"/>
      <c r="AA48" s="367"/>
      <c r="AB48" s="367"/>
      <c r="AC48" s="367"/>
      <c r="AD48" s="367"/>
      <c r="AE48" s="367"/>
      <c r="AF48" s="368"/>
    </row>
    <row r="49" spans="2:33" x14ac:dyDescent="0.25">
      <c r="B49" s="363" t="s">
        <v>51</v>
      </c>
      <c r="C49" s="363"/>
      <c r="D49" s="363"/>
      <c r="E49" s="363"/>
      <c r="F49" s="363"/>
      <c r="G49" s="363"/>
      <c r="H49" s="363"/>
      <c r="I49" s="363"/>
      <c r="J49" s="363"/>
      <c r="K49" s="39"/>
      <c r="L49" s="4"/>
      <c r="M49" s="4"/>
      <c r="N49" s="4"/>
      <c r="O49" s="4"/>
      <c r="P49" s="4"/>
      <c r="Q49" s="4"/>
      <c r="R49" s="4"/>
      <c r="S49" s="4"/>
      <c r="T49" s="125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2:33" ht="13.5" customHeight="1" x14ac:dyDescent="0.25">
      <c r="B50" s="363" t="s">
        <v>50</v>
      </c>
      <c r="C50" s="363"/>
      <c r="D50" s="363"/>
      <c r="E50" s="363"/>
      <c r="F50" s="363"/>
      <c r="G50" s="363"/>
      <c r="H50" s="363"/>
      <c r="I50" s="363"/>
      <c r="J50" s="363"/>
      <c r="K50" s="39"/>
      <c r="L50" s="369"/>
      <c r="M50" s="369"/>
      <c r="N50" s="369"/>
      <c r="O50" s="369"/>
      <c r="P50" s="369"/>
      <c r="Q50" s="369"/>
      <c r="R50" s="369"/>
      <c r="S50" s="369"/>
      <c r="T50" s="365" t="s">
        <v>49</v>
      </c>
      <c r="U50" s="365"/>
      <c r="V50" s="365"/>
      <c r="W50" s="365"/>
      <c r="X50" s="4"/>
      <c r="Y50" s="4"/>
      <c r="Z50" s="4"/>
      <c r="AA50" s="4"/>
      <c r="AB50" s="365" t="s">
        <v>53</v>
      </c>
      <c r="AC50" s="365"/>
      <c r="AD50" s="365"/>
      <c r="AE50" s="4"/>
      <c r="AF50" s="4"/>
      <c r="AG50" s="37"/>
    </row>
    <row r="51" spans="2:33" hidden="1" x14ac:dyDescent="0.25">
      <c r="E51" s="4"/>
      <c r="F51" s="4"/>
      <c r="G51" s="4"/>
      <c r="H51" s="4"/>
      <c r="I51" s="4"/>
      <c r="J51" s="4"/>
      <c r="K51" s="2"/>
      <c r="L51" s="2"/>
      <c r="M51" s="2"/>
      <c r="N51" s="2"/>
      <c r="O51" s="2"/>
      <c r="P51" s="2"/>
    </row>
    <row r="52" spans="2:33" ht="6" customHeight="1" x14ac:dyDescent="0.25"/>
    <row r="53" spans="2:33" ht="13.5" customHeight="1" x14ac:dyDescent="0.25">
      <c r="B53" s="363" t="s">
        <v>52</v>
      </c>
      <c r="C53" s="363"/>
      <c r="D53" s="363"/>
      <c r="E53" s="363"/>
      <c r="F53" s="363"/>
      <c r="G53" s="363"/>
      <c r="H53" s="363"/>
      <c r="I53" s="363"/>
      <c r="J53" s="363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2:33" x14ac:dyDescent="0.25">
      <c r="B54" s="363" t="s">
        <v>50</v>
      </c>
      <c r="C54" s="363"/>
      <c r="D54" s="363"/>
      <c r="E54" s="363"/>
      <c r="F54" s="363"/>
      <c r="G54" s="363"/>
      <c r="H54" s="363"/>
      <c r="I54" s="363"/>
      <c r="J54" s="363"/>
      <c r="K54" s="37"/>
      <c r="L54" s="37"/>
      <c r="M54" s="37"/>
      <c r="N54" s="37"/>
      <c r="O54" s="37"/>
      <c r="P54" s="37"/>
      <c r="Q54" s="37"/>
      <c r="R54" s="37"/>
      <c r="S54" s="37"/>
      <c r="T54" s="364" t="s">
        <v>49</v>
      </c>
      <c r="U54" s="364"/>
      <c r="V54" s="364"/>
      <c r="W54" s="364"/>
      <c r="X54" s="37"/>
      <c r="Y54" s="37"/>
      <c r="Z54" s="37"/>
      <c r="AA54" s="37"/>
      <c r="AB54" s="365" t="s">
        <v>53</v>
      </c>
      <c r="AC54" s="365"/>
      <c r="AD54" s="365"/>
      <c r="AF54" s="37"/>
      <c r="AG54" s="37"/>
    </row>
    <row r="55" spans="2:33" ht="5.25" customHeight="1" x14ac:dyDescent="0.25"/>
    <row r="56" spans="2:33" x14ac:dyDescent="0.25">
      <c r="B56" s="363" t="s">
        <v>54</v>
      </c>
      <c r="C56" s="363"/>
      <c r="D56" s="363"/>
      <c r="E56" s="363"/>
      <c r="F56" s="363"/>
      <c r="G56" s="363"/>
      <c r="H56" s="363"/>
      <c r="I56" s="363"/>
      <c r="J56" s="363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 spans="2:33" ht="12.75" customHeight="1" x14ac:dyDescent="0.25">
      <c r="B57" s="363" t="s">
        <v>50</v>
      </c>
      <c r="C57" s="363"/>
      <c r="D57" s="363"/>
      <c r="E57" s="363"/>
      <c r="F57" s="363"/>
      <c r="G57" s="363"/>
      <c r="H57" s="363"/>
      <c r="I57" s="363"/>
      <c r="J57" s="363"/>
      <c r="K57" s="37"/>
      <c r="L57" s="37"/>
      <c r="M57" s="37"/>
      <c r="N57" s="37"/>
      <c r="O57" s="37"/>
      <c r="P57" s="37"/>
      <c r="Q57" s="37"/>
      <c r="R57" s="37"/>
      <c r="S57" s="37"/>
      <c r="T57" s="364" t="s">
        <v>49</v>
      </c>
      <c r="U57" s="364"/>
      <c r="V57" s="364"/>
      <c r="W57" s="364"/>
      <c r="X57" s="37"/>
      <c r="Y57" s="37"/>
      <c r="Z57" s="37"/>
      <c r="AA57" s="37"/>
      <c r="AB57" s="365" t="s">
        <v>53</v>
      </c>
      <c r="AC57" s="365"/>
      <c r="AD57" s="365"/>
      <c r="AF57" s="37"/>
      <c r="AG57" s="37"/>
    </row>
  </sheetData>
  <mergeCells count="145">
    <mergeCell ref="A1:D4"/>
    <mergeCell ref="E1:W2"/>
    <mergeCell ref="X1:AG1"/>
    <mergeCell ref="X2:AG2"/>
    <mergeCell ref="G6:L6"/>
    <mergeCell ref="M6:U6"/>
    <mergeCell ref="X6:AB6"/>
    <mergeCell ref="AC6:AG6"/>
    <mergeCell ref="G7:L7"/>
    <mergeCell ref="M7:W7"/>
    <mergeCell ref="X7:AB7"/>
    <mergeCell ref="AC7:AG7"/>
    <mergeCell ref="A8:F12"/>
    <mergeCell ref="G8:L8"/>
    <mergeCell ref="M8:U8"/>
    <mergeCell ref="V8:AB8"/>
    <mergeCell ref="AE8:AG8"/>
    <mergeCell ref="G9:L9"/>
    <mergeCell ref="G11:L11"/>
    <mergeCell ref="M11:U11"/>
    <mergeCell ref="V11:AB11"/>
    <mergeCell ref="AF11:AG11"/>
    <mergeCell ref="G12:L12"/>
    <mergeCell ref="M12:U12"/>
    <mergeCell ref="V12:AB12"/>
    <mergeCell ref="AF12:AG12"/>
    <mergeCell ref="M9:U9"/>
    <mergeCell ref="V9:AB9"/>
    <mergeCell ref="AE9:AG9"/>
    <mergeCell ref="G10:L10"/>
    <mergeCell ref="M10:U10"/>
    <mergeCell ref="AE10:AG10"/>
    <mergeCell ref="D15:N15"/>
    <mergeCell ref="Y15:AD15"/>
    <mergeCell ref="AF15:AG15"/>
    <mergeCell ref="D16:N16"/>
    <mergeCell ref="Y16:AD16"/>
    <mergeCell ref="AF16:AG16"/>
    <mergeCell ref="B13:C13"/>
    <mergeCell ref="D13:N13"/>
    <mergeCell ref="Y13:AD13"/>
    <mergeCell ref="AF13:AG13"/>
    <mergeCell ref="D14:N14"/>
    <mergeCell ref="Y14:AD14"/>
    <mergeCell ref="AF14:AG14"/>
    <mergeCell ref="D19:N19"/>
    <mergeCell ref="Y19:AD19"/>
    <mergeCell ref="AF19:AG19"/>
    <mergeCell ref="D20:N20"/>
    <mergeCell ref="Y20:AD20"/>
    <mergeCell ref="AF20:AG20"/>
    <mergeCell ref="D17:N17"/>
    <mergeCell ref="Y17:AD17"/>
    <mergeCell ref="AF17:AG17"/>
    <mergeCell ref="D18:N18"/>
    <mergeCell ref="Y18:AD18"/>
    <mergeCell ref="AF18:AG18"/>
    <mergeCell ref="D23:N23"/>
    <mergeCell ref="Y23:AD23"/>
    <mergeCell ref="AF23:AG23"/>
    <mergeCell ref="D24:N24"/>
    <mergeCell ref="Y24:AD24"/>
    <mergeCell ref="AF24:AG24"/>
    <mergeCell ref="D21:N21"/>
    <mergeCell ref="Y21:AD21"/>
    <mergeCell ref="AF21:AG21"/>
    <mergeCell ref="D22:N22"/>
    <mergeCell ref="Y22:AD22"/>
    <mergeCell ref="AF22:AG22"/>
    <mergeCell ref="AR27:AS27"/>
    <mergeCell ref="D28:N28"/>
    <mergeCell ref="Y28:AD28"/>
    <mergeCell ref="AF28:AG28"/>
    <mergeCell ref="AM28:AQ28"/>
    <mergeCell ref="D25:N25"/>
    <mergeCell ref="Y25:AD25"/>
    <mergeCell ref="AF25:AG25"/>
    <mergeCell ref="D26:N26"/>
    <mergeCell ref="Y26:AD26"/>
    <mergeCell ref="AF26:AG26"/>
    <mergeCell ref="D29:N29"/>
    <mergeCell ref="Y29:AD29"/>
    <mergeCell ref="AF29:AG29"/>
    <mergeCell ref="AM29:AQ29"/>
    <mergeCell ref="D30:N30"/>
    <mergeCell ref="Y30:AD30"/>
    <mergeCell ref="AF30:AG30"/>
    <mergeCell ref="AM30:AQ30"/>
    <mergeCell ref="D27:N27"/>
    <mergeCell ref="Y27:AD27"/>
    <mergeCell ref="AF27:AG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Y31:AD31"/>
    <mergeCell ref="AF31:AG31"/>
    <mergeCell ref="AM31:AQ31"/>
    <mergeCell ref="E32:N32"/>
    <mergeCell ref="Z32:AE32"/>
    <mergeCell ref="AM32:AQ32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3:J53"/>
    <mergeCell ref="B54:J54"/>
    <mergeCell ref="T54:W54"/>
    <mergeCell ref="AB54:AD54"/>
    <mergeCell ref="B56:J56"/>
    <mergeCell ref="B57:J57"/>
    <mergeCell ref="T57:W57"/>
    <mergeCell ref="AB57:AD57"/>
    <mergeCell ref="B48:AF48"/>
    <mergeCell ref="B49:J49"/>
    <mergeCell ref="B50:J50"/>
    <mergeCell ref="L50:S50"/>
    <mergeCell ref="T50:W50"/>
    <mergeCell ref="AB50:AD50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A24" zoomScale="90" zoomScaleNormal="90" workbookViewId="0">
      <selection activeCell="AE5" sqref="AE5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20" width="3" customWidth="1"/>
    <col min="21" max="21" width="4.140625" customWidth="1"/>
    <col min="22" max="22" width="3.42578125" customWidth="1"/>
    <col min="23" max="23" width="3.140625" customWidth="1"/>
    <col min="24" max="24" width="3.71093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140625" customWidth="1"/>
    <col min="31" max="31" width="1.28515625" customWidth="1"/>
    <col min="32" max="32" width="8.7109375" customWidth="1"/>
    <col min="33" max="34" width="3" customWidth="1"/>
  </cols>
  <sheetData>
    <row r="1" spans="1:53" ht="15" customHeight="1" x14ac:dyDescent="0.25">
      <c r="A1" s="431"/>
      <c r="B1" s="431"/>
      <c r="C1" s="431"/>
      <c r="D1" s="431"/>
      <c r="E1" s="452" t="s">
        <v>1</v>
      </c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25" t="s">
        <v>61</v>
      </c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I1" s="8"/>
      <c r="AK1" s="8"/>
    </row>
    <row r="2" spans="1:53" ht="14.25" customHeight="1" x14ac:dyDescent="0.25">
      <c r="A2" s="431"/>
      <c r="B2" s="431"/>
      <c r="C2" s="431"/>
      <c r="D2" s="431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4" t="s">
        <v>64</v>
      </c>
      <c r="W2" s="454"/>
      <c r="X2" s="454"/>
      <c r="Y2" s="454"/>
      <c r="Z2" s="454"/>
      <c r="AA2" s="454"/>
      <c r="AB2" s="454"/>
      <c r="AC2" s="454"/>
      <c r="AD2" s="454"/>
      <c r="AE2" s="454"/>
      <c r="AF2" s="454"/>
      <c r="AG2" s="454"/>
      <c r="AH2" s="454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453" t="s">
        <v>3</v>
      </c>
      <c r="W3" s="453"/>
      <c r="X3" s="453"/>
      <c r="Y3" s="453"/>
      <c r="Z3" s="453"/>
      <c r="AA3" s="453"/>
      <c r="AB3" s="453"/>
      <c r="AC3" s="453"/>
      <c r="AD3" s="453"/>
      <c r="AE3" s="453"/>
      <c r="AF3" s="453"/>
      <c r="AG3" s="127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sheet'!C22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sheet'!D22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sheet'!B22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sheet'!E22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123">
        <f>'Class broad sheet'!V112</f>
        <v>0</v>
      </c>
      <c r="AE8" s="311"/>
      <c r="AF8" s="311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124">
        <f>'Class broad sheet'!W112</f>
        <v>1</v>
      </c>
      <c r="AE9" s="168" t="s">
        <v>147</v>
      </c>
      <c r="AF9" s="168"/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295">
        <f>'Class broad sheet'!Y112</f>
        <v>0</v>
      </c>
      <c r="AE10" s="168" t="s">
        <v>147</v>
      </c>
      <c r="AF10" s="168"/>
      <c r="AG10" s="313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124"/>
      <c r="AE11" s="289" t="s">
        <v>147</v>
      </c>
      <c r="AF11" s="336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340">
        <f>'Class broad sheet'!X112</f>
        <v>0</v>
      </c>
      <c r="AE12" s="289"/>
      <c r="AF12" s="146"/>
      <c r="AG12" s="327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347" t="s">
        <v>21</v>
      </c>
      <c r="Y13" s="697" t="s">
        <v>25</v>
      </c>
      <c r="Z13" s="698"/>
      <c r="AA13" s="698"/>
      <c r="AB13" s="698"/>
      <c r="AC13" s="698"/>
      <c r="AD13" s="698"/>
      <c r="AE13" s="699"/>
      <c r="AF13" s="479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sheet'!F22</f>
        <v>0</v>
      </c>
      <c r="P14" s="139">
        <f>'Class broad sheet'!G22</f>
        <v>0</v>
      </c>
      <c r="Q14" s="139">
        <f>'Class broad sheet'!H22</f>
        <v>0</v>
      </c>
      <c r="R14" s="139">
        <f>'Class broad sheet'!I22</f>
        <v>0</v>
      </c>
      <c r="S14" s="139">
        <f>'Class broad sheet'!J22</f>
        <v>0</v>
      </c>
      <c r="T14" s="139">
        <f>'Class broad sheet'!K22</f>
        <v>0</v>
      </c>
      <c r="U14" s="139">
        <f>'Class broad sheet'!L22</f>
        <v>1</v>
      </c>
      <c r="V14" s="139">
        <f>'Class broad sheet'!M22</f>
        <v>0</v>
      </c>
      <c r="W14" s="139">
        <f>'Class broad sheet'!N22</f>
        <v>0</v>
      </c>
      <c r="X14" s="333" t="str">
        <f>'Class broad sheet'!O22</f>
        <v>F9</v>
      </c>
      <c r="Y14" s="676" t="str">
        <f>'Class broad sheet'!P22</f>
        <v>Fail</v>
      </c>
      <c r="Z14" s="677"/>
      <c r="AA14" s="677"/>
      <c r="AB14" s="677"/>
      <c r="AC14" s="677"/>
      <c r="AD14" s="677"/>
      <c r="AE14" s="678"/>
      <c r="AF14" s="480"/>
      <c r="AG14" s="413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sheet'!Q22</f>
        <v>0</v>
      </c>
      <c r="P15" s="139">
        <f>'Class broad sheet'!R22</f>
        <v>0</v>
      </c>
      <c r="Q15" s="139">
        <f>'Class broad sheet'!S22</f>
        <v>0</v>
      </c>
      <c r="R15" s="139">
        <f>'Class broad sheet'!T22</f>
        <v>0</v>
      </c>
      <c r="S15" s="139">
        <f>'Class broad sheet'!U22</f>
        <v>0</v>
      </c>
      <c r="T15" s="139">
        <f>'Class broad sheet'!V22</f>
        <v>0</v>
      </c>
      <c r="U15" s="139">
        <f>'Class broad sheet'!W22</f>
        <v>1</v>
      </c>
      <c r="V15" s="139">
        <f>'Class broad sheet'!X22</f>
        <v>0</v>
      </c>
      <c r="W15" s="139">
        <f>'Class broad sheet'!Y22</f>
        <v>0</v>
      </c>
      <c r="X15" s="333" t="str">
        <f>'Class broad sheet'!Z22</f>
        <v>F9</v>
      </c>
      <c r="Y15" s="603" t="str">
        <f>'Class broad sheet'!AA22</f>
        <v>Fail</v>
      </c>
      <c r="Z15" s="467"/>
      <c r="AA15" s="467"/>
      <c r="AB15" s="467"/>
      <c r="AC15" s="467"/>
      <c r="AD15" s="467"/>
      <c r="AE15" s="477"/>
      <c r="AF15" s="476"/>
      <c r="AG15" s="396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sheet'!AB22</f>
        <v>0</v>
      </c>
      <c r="P16" s="139">
        <f>'Class broad sheet'!AC22</f>
        <v>0</v>
      </c>
      <c r="Q16" s="139">
        <f>'Class broad sheet'!AD22</f>
        <v>0</v>
      </c>
      <c r="R16" s="139">
        <f>'Class broad sheet'!AE22</f>
        <v>0</v>
      </c>
      <c r="S16" s="139">
        <f>'Class broad sheet'!AF22</f>
        <v>0</v>
      </c>
      <c r="T16" s="139">
        <f>'Class broad sheet'!AG22</f>
        <v>0</v>
      </c>
      <c r="U16" s="139">
        <f>'Class broad sheet'!AH22</f>
        <v>1</v>
      </c>
      <c r="V16" s="139">
        <f>'Class broad sheet'!AI22</f>
        <v>0</v>
      </c>
      <c r="W16" s="139">
        <f>'Class broad sheet'!AJ22</f>
        <v>0</v>
      </c>
      <c r="X16" s="333" t="str">
        <f>'Class broad sheet'!AK22</f>
        <v>F9</v>
      </c>
      <c r="Y16" s="603" t="str">
        <f>'Class broad sheet'!AL22</f>
        <v>Fail</v>
      </c>
      <c r="Z16" s="467"/>
      <c r="AA16" s="467"/>
      <c r="AB16" s="467"/>
      <c r="AC16" s="467"/>
      <c r="AD16" s="467"/>
      <c r="AE16" s="477"/>
      <c r="AF16" s="476"/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sheet'!AM22</f>
        <v>0</v>
      </c>
      <c r="P17" s="139">
        <f>'Class broad sheet'!AN22</f>
        <v>0</v>
      </c>
      <c r="Q17" s="139">
        <f>'Class broad sheet'!AO22</f>
        <v>0</v>
      </c>
      <c r="R17" s="139">
        <f>'Class broad sheet'!AP22</f>
        <v>0</v>
      </c>
      <c r="S17" s="139">
        <f>'Class broad sheet'!AQ22</f>
        <v>0</v>
      </c>
      <c r="T17" s="139">
        <f>'Class broad sheet'!AR22</f>
        <v>0</v>
      </c>
      <c r="U17" s="139">
        <f>'Class broad sheet'!AS22</f>
        <v>1</v>
      </c>
      <c r="V17" s="139">
        <f>'Class broad sheet'!AT22</f>
        <v>0</v>
      </c>
      <c r="W17" s="139">
        <f>'Class broad sheet'!AU22</f>
        <v>0</v>
      </c>
      <c r="X17" s="333" t="str">
        <f>'Class broad sheet'!AV22</f>
        <v>F9</v>
      </c>
      <c r="Y17" s="603" t="str">
        <f>'Class broad sheet'!AW22</f>
        <v>Fail</v>
      </c>
      <c r="Z17" s="467"/>
      <c r="AA17" s="467"/>
      <c r="AB17" s="467"/>
      <c r="AC17" s="467"/>
      <c r="AD17" s="467"/>
      <c r="AE17" s="477"/>
      <c r="AF17" s="476"/>
      <c r="AG17" s="396"/>
      <c r="AJ17" s="17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sheet'!AX22</f>
        <v>0</v>
      </c>
      <c r="P18" s="139">
        <f>'Class broad sheet'!AY22</f>
        <v>0</v>
      </c>
      <c r="Q18" s="139">
        <f>'Class broad sheet'!AZ22</f>
        <v>0</v>
      </c>
      <c r="R18" s="139">
        <f>'Class broad sheet'!BA22</f>
        <v>0</v>
      </c>
      <c r="S18" s="139">
        <f>'Class broad sheet'!BB22</f>
        <v>0</v>
      </c>
      <c r="T18" s="139">
        <f>'Class broad sheet'!BC22</f>
        <v>0</v>
      </c>
      <c r="U18" s="139">
        <f>'Class broad sheet'!BD22</f>
        <v>1</v>
      </c>
      <c r="V18" s="139">
        <f>'Class broad sheet'!BE22</f>
        <v>0</v>
      </c>
      <c r="W18" s="139">
        <f>'Class broad sheet'!BF22</f>
        <v>0</v>
      </c>
      <c r="X18" s="333" t="str">
        <f>'Class broad sheet'!BG22</f>
        <v>F9</v>
      </c>
      <c r="Y18" s="603" t="str">
        <f>'Class broad sheet'!BH22</f>
        <v>Fail</v>
      </c>
      <c r="Z18" s="467"/>
      <c r="AA18" s="467"/>
      <c r="AB18" s="467"/>
      <c r="AC18" s="467"/>
      <c r="AD18" s="467"/>
      <c r="AE18" s="477"/>
      <c r="AF18" s="476"/>
      <c r="AG18" s="396"/>
      <c r="AJ18" s="17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sheet'!BI22</f>
        <v>0</v>
      </c>
      <c r="P19" s="139">
        <f>'Class broad sheet'!BJ22</f>
        <v>0</v>
      </c>
      <c r="Q19" s="139">
        <f>'Class broad sheet'!BK22</f>
        <v>0</v>
      </c>
      <c r="R19" s="139">
        <f>'Class broad sheet'!BL22</f>
        <v>0</v>
      </c>
      <c r="S19" s="139">
        <f>'Class broad sheet'!BM22</f>
        <v>0</v>
      </c>
      <c r="T19" s="139">
        <f>'Class broad sheet'!BN22</f>
        <v>0</v>
      </c>
      <c r="U19" s="139">
        <f>'Class broad sheet'!BO22</f>
        <v>1</v>
      </c>
      <c r="V19" s="139">
        <f>'Class broad sheet'!BP22</f>
        <v>0</v>
      </c>
      <c r="W19" s="139">
        <f>'Class broad sheet'!BQ22</f>
        <v>0</v>
      </c>
      <c r="X19" s="333" t="str">
        <f>'Class broad sheet'!BR22</f>
        <v>F9</v>
      </c>
      <c r="Y19" s="603" t="str">
        <f>'Class broad sheet'!BS22</f>
        <v>Fail</v>
      </c>
      <c r="Z19" s="467"/>
      <c r="AA19" s="467"/>
      <c r="AB19" s="467"/>
      <c r="AC19" s="467"/>
      <c r="AD19" s="467"/>
      <c r="AE19" s="477"/>
      <c r="AF19" s="476"/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sheet'!F52</f>
        <v>0</v>
      </c>
      <c r="P20" s="139">
        <f>'Class broad sheet'!G52</f>
        <v>0</v>
      </c>
      <c r="Q20" s="139">
        <f>'Class broad sheet'!H52</f>
        <v>0</v>
      </c>
      <c r="R20" s="139">
        <f>'Class broad sheet'!I52</f>
        <v>0</v>
      </c>
      <c r="S20" s="139">
        <f>'Class broad sheet'!J52</f>
        <v>0</v>
      </c>
      <c r="T20" s="139">
        <f>'Class broad sheet'!K52</f>
        <v>0</v>
      </c>
      <c r="U20" s="139">
        <f>'Class broad sheet'!L52</f>
        <v>1</v>
      </c>
      <c r="V20" s="139">
        <f>'Class broad sheet'!M52</f>
        <v>0</v>
      </c>
      <c r="W20" s="139">
        <f>'Class broad sheet'!N52</f>
        <v>0</v>
      </c>
      <c r="X20" s="333" t="str">
        <f>'Class broad sheet'!O52</f>
        <v>F9</v>
      </c>
      <c r="Y20" s="603" t="str">
        <f>'Class broad sheet'!P52</f>
        <v>Fail</v>
      </c>
      <c r="Z20" s="467"/>
      <c r="AA20" s="467"/>
      <c r="AB20" s="467"/>
      <c r="AC20" s="467"/>
      <c r="AD20" s="467"/>
      <c r="AE20" s="477"/>
      <c r="AF20" s="476"/>
      <c r="AG20" s="396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sheet'!Q52</f>
        <v>0</v>
      </c>
      <c r="P21" s="139">
        <f>'Class broad sheet'!R52</f>
        <v>0</v>
      </c>
      <c r="Q21" s="139">
        <f>'Class broad sheet'!S52</f>
        <v>0</v>
      </c>
      <c r="R21" s="139">
        <f>'Class broad sheet'!T52</f>
        <v>0</v>
      </c>
      <c r="S21" s="139">
        <f>'Class broad sheet'!U52</f>
        <v>0</v>
      </c>
      <c r="T21" s="139">
        <f>'Class broad sheet'!V52</f>
        <v>0</v>
      </c>
      <c r="U21" s="139">
        <f>'Class broad sheet'!W52</f>
        <v>1</v>
      </c>
      <c r="V21" s="139">
        <f>'Class broad sheet'!X52</f>
        <v>0</v>
      </c>
      <c r="W21" s="139">
        <f>'Class broad sheet'!Y52</f>
        <v>0</v>
      </c>
      <c r="X21" s="333" t="str">
        <f>'Class broad sheet'!Z52</f>
        <v>F9</v>
      </c>
      <c r="Y21" s="603" t="str">
        <f>'Class broad sheet'!AA52</f>
        <v>Fail</v>
      </c>
      <c r="Z21" s="467"/>
      <c r="AA21" s="467"/>
      <c r="AB21" s="467"/>
      <c r="AC21" s="467"/>
      <c r="AD21" s="467"/>
      <c r="AE21" s="477"/>
      <c r="AF21" s="476"/>
      <c r="AG21" s="396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sheet'!AB52</f>
        <v>0</v>
      </c>
      <c r="P22" s="139">
        <f>'Class broad sheet'!AC52</f>
        <v>0</v>
      </c>
      <c r="Q22" s="139">
        <f>'Class broad sheet'!AD52</f>
        <v>0</v>
      </c>
      <c r="R22" s="139">
        <f>'Class broad sheet'!AE52</f>
        <v>0</v>
      </c>
      <c r="S22" s="139">
        <f>'Class broad sheet'!AF52</f>
        <v>0</v>
      </c>
      <c r="T22" s="139">
        <f>'Class broad sheet'!AG52</f>
        <v>0</v>
      </c>
      <c r="U22" s="139">
        <f>'Class broad sheet'!AH52</f>
        <v>1</v>
      </c>
      <c r="V22" s="139">
        <f>'Class broad sheet'!AI52</f>
        <v>0</v>
      </c>
      <c r="W22" s="139">
        <f>'Class broad sheet'!AJ52</f>
        <v>0</v>
      </c>
      <c r="X22" s="333" t="str">
        <f>'Class broad sheet'!AK52</f>
        <v>F9</v>
      </c>
      <c r="Y22" s="603" t="str">
        <f>'Class broad sheet'!AL52</f>
        <v>Fail</v>
      </c>
      <c r="Z22" s="467"/>
      <c r="AA22" s="467"/>
      <c r="AB22" s="467"/>
      <c r="AC22" s="467"/>
      <c r="AD22" s="467"/>
      <c r="AE22" s="477"/>
      <c r="AF22" s="476"/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sheet'!AM52</f>
        <v>0</v>
      </c>
      <c r="P23" s="139">
        <f>'Class broad sheet'!AN52</f>
        <v>0</v>
      </c>
      <c r="Q23" s="139">
        <f>'Class broad sheet'!AO52</f>
        <v>0</v>
      </c>
      <c r="R23" s="139">
        <f>'Class broad sheet'!AP52</f>
        <v>0</v>
      </c>
      <c r="S23" s="139">
        <f>'Class broad sheet'!AQ52</f>
        <v>0</v>
      </c>
      <c r="T23" s="139">
        <f>'Class broad sheet'!AR52</f>
        <v>0</v>
      </c>
      <c r="U23" s="139">
        <f>'Class broad sheet'!AS52</f>
        <v>1</v>
      </c>
      <c r="V23" s="139">
        <f>'Class broad sheet'!AT52</f>
        <v>0</v>
      </c>
      <c r="W23" s="139">
        <f>'Class broad sheet'!AU52</f>
        <v>0</v>
      </c>
      <c r="X23" s="333" t="str">
        <f>'Class broad sheet'!AV52</f>
        <v>F9</v>
      </c>
      <c r="Y23" s="603" t="str">
        <f>'Class broad sheet'!AW52</f>
        <v>Fail</v>
      </c>
      <c r="Z23" s="467"/>
      <c r="AA23" s="467"/>
      <c r="AB23" s="467"/>
      <c r="AC23" s="467"/>
      <c r="AD23" s="467"/>
      <c r="AE23" s="477"/>
      <c r="AF23" s="476"/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sheet'!AX52</f>
        <v>0</v>
      </c>
      <c r="P24" s="139">
        <f>'Class broad sheet'!AY52</f>
        <v>0</v>
      </c>
      <c r="Q24" s="139">
        <f>'Class broad sheet'!AZ52</f>
        <v>0</v>
      </c>
      <c r="R24" s="139">
        <f>'Class broad sheet'!BA52</f>
        <v>0</v>
      </c>
      <c r="S24" s="139">
        <f>'Class broad sheet'!BB52</f>
        <v>0</v>
      </c>
      <c r="T24" s="139">
        <f>'Class broad sheet'!BC52</f>
        <v>0</v>
      </c>
      <c r="U24" s="139">
        <f>'Class broad sheet'!BD52</f>
        <v>1</v>
      </c>
      <c r="V24" s="139">
        <f>'Class broad sheet'!BE52</f>
        <v>0</v>
      </c>
      <c r="W24" s="139">
        <f>'Class broad sheet'!BF52</f>
        <v>0</v>
      </c>
      <c r="X24" s="333" t="str">
        <f>'Class broad sheet'!BG52</f>
        <v>F9</v>
      </c>
      <c r="Y24" s="603" t="str">
        <f>'Class broad sheet'!BS75</f>
        <v>Fail</v>
      </c>
      <c r="Z24" s="467"/>
      <c r="AA24" s="467"/>
      <c r="AB24" s="467"/>
      <c r="AC24" s="467"/>
      <c r="AD24" s="467"/>
      <c r="AE24" s="477"/>
      <c r="AF24" s="476"/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sheet'!BI52</f>
        <v>0</v>
      </c>
      <c r="P25" s="139">
        <f>'Class broad sheet'!BJ52</f>
        <v>0</v>
      </c>
      <c r="Q25" s="139">
        <f>'Class broad sheet'!BK52</f>
        <v>0</v>
      </c>
      <c r="R25" s="139">
        <f>'Class broad sheet'!BL52</f>
        <v>0</v>
      </c>
      <c r="S25" s="139">
        <f>'Class broad sheet'!BM52</f>
        <v>0</v>
      </c>
      <c r="T25" s="139">
        <f>'Class broad sheet'!BN52</f>
        <v>0</v>
      </c>
      <c r="U25" s="139">
        <f>'Class broad sheet'!BO52</f>
        <v>1</v>
      </c>
      <c r="V25" s="139">
        <f>'Class broad sheet'!BP52</f>
        <v>0</v>
      </c>
      <c r="W25" s="139">
        <f>'Class broad sheet'!BQ52</f>
        <v>0</v>
      </c>
      <c r="X25" s="333" t="str">
        <f>'Class broad sheet'!BR52</f>
        <v>F9</v>
      </c>
      <c r="Y25" s="603" t="str">
        <f>'Class broad sheet'!BS76</f>
        <v>Fail</v>
      </c>
      <c r="Z25" s="467"/>
      <c r="AA25" s="467"/>
      <c r="AB25" s="467"/>
      <c r="AC25" s="467"/>
      <c r="AD25" s="467"/>
      <c r="AE25" s="477"/>
      <c r="AF25" s="476"/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sheet'!F82</f>
        <v>0</v>
      </c>
      <c r="P26" s="139">
        <f>'Class broad sheet'!G82</f>
        <v>0</v>
      </c>
      <c r="Q26" s="139">
        <f>'Class broad sheet'!H82</f>
        <v>0</v>
      </c>
      <c r="R26" s="139">
        <f>'Class broad sheet'!I82</f>
        <v>0</v>
      </c>
      <c r="S26" s="139">
        <f>'Class broad sheet'!J82</f>
        <v>0</v>
      </c>
      <c r="T26" s="139">
        <f>'Class broad sheet'!K82</f>
        <v>0</v>
      </c>
      <c r="U26" s="139">
        <f>'Class broad sheet'!L82</f>
        <v>1</v>
      </c>
      <c r="V26" s="139">
        <f>'Class broad sheet'!M82</f>
        <v>0</v>
      </c>
      <c r="W26" s="139">
        <f>'Class broad sheet'!N82</f>
        <v>0</v>
      </c>
      <c r="X26" s="333" t="str">
        <f>'Class broad sheet'!O82</f>
        <v>F9</v>
      </c>
      <c r="Y26" s="603" t="str">
        <f>'Class broad sheet'!BS77</f>
        <v>Fail</v>
      </c>
      <c r="Z26" s="467"/>
      <c r="AA26" s="467"/>
      <c r="AB26" s="467"/>
      <c r="AC26" s="467"/>
      <c r="AD26" s="467"/>
      <c r="AE26" s="477"/>
      <c r="AF26" s="476"/>
      <c r="AG26" s="396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sheet'!Q82</f>
        <v>0</v>
      </c>
      <c r="P27" s="139">
        <f>'Class broad sheet'!R82</f>
        <v>0</v>
      </c>
      <c r="Q27" s="139">
        <f>'Class broad sheet'!S82</f>
        <v>0</v>
      </c>
      <c r="R27" s="139">
        <f>'Class broad sheet'!T82</f>
        <v>0</v>
      </c>
      <c r="S27" s="139">
        <f>'Class broad sheet'!U82</f>
        <v>0</v>
      </c>
      <c r="T27" s="139">
        <f>'Class broad sheet'!V82</f>
        <v>0</v>
      </c>
      <c r="U27" s="139">
        <f>'Class broad sheet'!W82</f>
        <v>1</v>
      </c>
      <c r="V27" s="139">
        <f>'Class broad sheet'!X82</f>
        <v>0</v>
      </c>
      <c r="W27" s="139">
        <f>'Class broad sheet'!Y82</f>
        <v>0</v>
      </c>
      <c r="X27" s="333" t="str">
        <f>'Class broad sheet'!Z82</f>
        <v>F9</v>
      </c>
      <c r="Y27" s="603" t="str">
        <f>'Class broad sheet'!BS78</f>
        <v>Fail</v>
      </c>
      <c r="Z27" s="467"/>
      <c r="AA27" s="467"/>
      <c r="AB27" s="467"/>
      <c r="AC27" s="467"/>
      <c r="AD27" s="467"/>
      <c r="AE27" s="477"/>
      <c r="AF27" s="476"/>
      <c r="AG27" s="396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sheet'!AB82</f>
        <v>0</v>
      </c>
      <c r="P28" s="139">
        <f>'Class broad sheet'!AC82</f>
        <v>0</v>
      </c>
      <c r="Q28" s="139">
        <f>'Class broad sheet'!AD82</f>
        <v>0</v>
      </c>
      <c r="R28" s="139">
        <f>'Class broad sheet'!AE82</f>
        <v>0</v>
      </c>
      <c r="S28" s="139">
        <f>'Class broad sheet'!AF82</f>
        <v>0</v>
      </c>
      <c r="T28" s="139">
        <f>'Class broad sheet'!AG82</f>
        <v>0</v>
      </c>
      <c r="U28" s="139">
        <f>'Class broad sheet'!AH82</f>
        <v>1</v>
      </c>
      <c r="V28" s="139">
        <f>'Class broad sheet'!AI82</f>
        <v>0</v>
      </c>
      <c r="W28" s="139">
        <f>'Class broad sheet'!AJ82</f>
        <v>0</v>
      </c>
      <c r="X28" s="333" t="str">
        <f>'Class broad sheet'!AK82</f>
        <v>F9</v>
      </c>
      <c r="Y28" s="603" t="str">
        <f>'Class broad sheet'!BS79</f>
        <v>Fail</v>
      </c>
      <c r="Z28" s="467"/>
      <c r="AA28" s="467"/>
      <c r="AB28" s="467"/>
      <c r="AC28" s="467"/>
      <c r="AD28" s="467"/>
      <c r="AE28" s="477"/>
      <c r="AF28" s="476"/>
      <c r="AG28" s="396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sheet'!AM82</f>
        <v>0</v>
      </c>
      <c r="P29" s="139">
        <f>'Class broad sheet'!AN82</f>
        <v>0</v>
      </c>
      <c r="Q29" s="139">
        <f>'Class broad sheet'!AO82</f>
        <v>0</v>
      </c>
      <c r="R29" s="139">
        <f>'Class broad sheet'!AP82</f>
        <v>0</v>
      </c>
      <c r="S29" s="139">
        <f>'Class broad sheet'!AQ82</f>
        <v>0</v>
      </c>
      <c r="T29" s="139">
        <f>'Class broad sheet'!AR82</f>
        <v>0</v>
      </c>
      <c r="U29" s="139">
        <f>'Class broad sheet'!AS82</f>
        <v>1</v>
      </c>
      <c r="V29" s="139">
        <f>'Class broad sheet'!AT82</f>
        <v>0</v>
      </c>
      <c r="W29" s="139">
        <f>'Class broad sheet'!AU82</f>
        <v>0</v>
      </c>
      <c r="X29" s="333" t="str">
        <f>'Class broad sheet'!AV82</f>
        <v>F9</v>
      </c>
      <c r="Y29" s="603" t="str">
        <f>'Class broad sheet'!BS80</f>
        <v>Fail</v>
      </c>
      <c r="Z29" s="467"/>
      <c r="AA29" s="467"/>
      <c r="AB29" s="467"/>
      <c r="AC29" s="467"/>
      <c r="AD29" s="467"/>
      <c r="AE29" s="477"/>
      <c r="AF29" s="476"/>
      <c r="AG29" s="396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sheet'!AX82</f>
        <v>0</v>
      </c>
      <c r="P30" s="139">
        <f>'Class broad sheet'!AY82</f>
        <v>0</v>
      </c>
      <c r="Q30" s="139">
        <f>'Class broad sheet'!AZ82</f>
        <v>0</v>
      </c>
      <c r="R30" s="139">
        <f>'Class broad sheet'!BA82</f>
        <v>0</v>
      </c>
      <c r="S30" s="139">
        <f>'Class broad sheet'!BB82</f>
        <v>0</v>
      </c>
      <c r="T30" s="139">
        <f>'Class broad sheet'!BC82</f>
        <v>0</v>
      </c>
      <c r="U30" s="139">
        <f>'Class broad sheet'!BD82</f>
        <v>1</v>
      </c>
      <c r="V30" s="139">
        <f>'Class broad sheet'!BE82</f>
        <v>0</v>
      </c>
      <c r="W30" s="139">
        <f>'Class broad sheet'!BF82</f>
        <v>0</v>
      </c>
      <c r="X30" s="333" t="str">
        <f>'Class broad sheet'!BG82</f>
        <v>F9</v>
      </c>
      <c r="Y30" s="603" t="str">
        <f>'Class broad sheet'!BS81</f>
        <v>Fail</v>
      </c>
      <c r="Z30" s="467"/>
      <c r="AA30" s="467"/>
      <c r="AB30" s="467"/>
      <c r="AC30" s="467"/>
      <c r="AD30" s="467"/>
      <c r="AE30" s="477"/>
      <c r="AF30" s="476"/>
      <c r="AG30" s="396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38">
        <f>'Class broad sheet'!BI82</f>
        <v>0</v>
      </c>
      <c r="P31" s="138">
        <f>'Class broad sheet'!BJ82</f>
        <v>0</v>
      </c>
      <c r="Q31" s="138">
        <f>'Class broad sheet'!BK82</f>
        <v>0</v>
      </c>
      <c r="R31" s="138">
        <f>'Class broad sheet'!BL82</f>
        <v>0</v>
      </c>
      <c r="S31" s="138">
        <f>'Class broad sheet'!BM82</f>
        <v>0</v>
      </c>
      <c r="T31" s="138">
        <f>'Class broad sheet'!BN82</f>
        <v>0</v>
      </c>
      <c r="U31" s="138">
        <f>'Class broad sheet'!BO82</f>
        <v>1</v>
      </c>
      <c r="V31" s="138">
        <f>'Class broad sheet'!BP82</f>
        <v>0</v>
      </c>
      <c r="W31" s="138">
        <f>'Class broad sheet'!BQ82</f>
        <v>0</v>
      </c>
      <c r="X31" s="661" t="str">
        <f>'Class broad sheet'!BR82</f>
        <v>F9</v>
      </c>
      <c r="Y31" s="370" t="str">
        <f>'Class broad sheet'!BS82</f>
        <v>Fail</v>
      </c>
      <c r="Z31" s="371"/>
      <c r="AA31" s="371"/>
      <c r="AB31" s="371"/>
      <c r="AC31" s="371"/>
      <c r="AD31" s="371"/>
      <c r="AE31" s="373"/>
      <c r="AF31" s="475"/>
      <c r="AG31" s="392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sheet'!AD112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sheet'!AF112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485"/>
      <c r="L50" s="485"/>
      <c r="M50" s="485"/>
      <c r="N50" s="485"/>
      <c r="O50" s="485"/>
      <c r="P50" s="485"/>
      <c r="Q50" s="485"/>
      <c r="R50" s="485"/>
      <c r="S50" s="485"/>
      <c r="T50" s="485"/>
      <c r="U50" s="485"/>
      <c r="V50" s="485"/>
      <c r="W50" s="485"/>
      <c r="X50" s="485"/>
      <c r="Y50" s="485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463"/>
      <c r="S51" s="39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1">
    <mergeCell ref="A48:K48"/>
    <mergeCell ref="L48:M48"/>
    <mergeCell ref="R48:AA48"/>
    <mergeCell ref="Y31:AE31"/>
    <mergeCell ref="Y30:AE30"/>
    <mergeCell ref="Y24:AE24"/>
    <mergeCell ref="Y25:AE25"/>
    <mergeCell ref="Y26:AE26"/>
    <mergeCell ref="Y27:AE27"/>
    <mergeCell ref="Y28:AE28"/>
    <mergeCell ref="Y29:AE29"/>
    <mergeCell ref="A1:D4"/>
    <mergeCell ref="G6:L6"/>
    <mergeCell ref="M6:U6"/>
    <mergeCell ref="X6:AB6"/>
    <mergeCell ref="AC6:AG6"/>
    <mergeCell ref="G7:L7"/>
    <mergeCell ref="M7:W7"/>
    <mergeCell ref="X7:AB7"/>
    <mergeCell ref="AC7:AG7"/>
    <mergeCell ref="V1:AG1"/>
    <mergeCell ref="V2:AH2"/>
    <mergeCell ref="V3:AF3"/>
    <mergeCell ref="E1:U2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D15:N15"/>
    <mergeCell ref="AF15:AG15"/>
    <mergeCell ref="D16:N16"/>
    <mergeCell ref="AF16:AG16"/>
    <mergeCell ref="B13:C13"/>
    <mergeCell ref="D13:N13"/>
    <mergeCell ref="AF13:AG13"/>
    <mergeCell ref="D14:N14"/>
    <mergeCell ref="AF14:AG14"/>
    <mergeCell ref="Y14:AE14"/>
    <mergeCell ref="Y15:AE15"/>
    <mergeCell ref="Y16:AE16"/>
    <mergeCell ref="Y13:AE13"/>
    <mergeCell ref="D19:N19"/>
    <mergeCell ref="AF19:AG19"/>
    <mergeCell ref="D20:N20"/>
    <mergeCell ref="AF20:AG20"/>
    <mergeCell ref="D17:N17"/>
    <mergeCell ref="AF17:AG17"/>
    <mergeCell ref="D18:N18"/>
    <mergeCell ref="AF18:AG18"/>
    <mergeCell ref="Y17:AE17"/>
    <mergeCell ref="Y18:AE18"/>
    <mergeCell ref="Y19:AE19"/>
    <mergeCell ref="Y20:AE20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Y21:AE21"/>
    <mergeCell ref="Y22:AE22"/>
    <mergeCell ref="Y23:AE23"/>
    <mergeCell ref="AR27:AS27"/>
    <mergeCell ref="D28:N28"/>
    <mergeCell ref="AF28:AG28"/>
    <mergeCell ref="AM28:AQ28"/>
    <mergeCell ref="D25:N25"/>
    <mergeCell ref="AF25:AG25"/>
    <mergeCell ref="D26:N26"/>
    <mergeCell ref="AF26:AG26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0:Y50"/>
    <mergeCell ref="K51:R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zoomScale="90" zoomScaleNormal="90" workbookViewId="0">
      <selection activeCell="AJ9" sqref="AJ9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20" width="3" customWidth="1"/>
    <col min="21" max="21" width="4.140625" customWidth="1"/>
    <col min="22" max="22" width="3.5703125" customWidth="1"/>
    <col min="23" max="23" width="3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7109375" customWidth="1"/>
    <col min="31" max="31" width="1.140625" customWidth="1"/>
    <col min="32" max="32" width="8.7109375" customWidth="1"/>
    <col min="33" max="34" width="3" customWidth="1"/>
  </cols>
  <sheetData>
    <row r="1" spans="1:53" ht="15" customHeight="1" x14ac:dyDescent="0.25">
      <c r="A1" s="431"/>
      <c r="B1" s="431"/>
      <c r="C1" s="431"/>
      <c r="D1" s="431"/>
      <c r="E1" s="452" t="s">
        <v>1</v>
      </c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25" t="s">
        <v>61</v>
      </c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I1" s="8"/>
      <c r="AK1" s="8"/>
    </row>
    <row r="2" spans="1:53" ht="14.25" customHeight="1" x14ac:dyDescent="0.25">
      <c r="A2" s="431"/>
      <c r="B2" s="431"/>
      <c r="C2" s="431"/>
      <c r="D2" s="431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73" t="s">
        <v>64</v>
      </c>
      <c r="W2" s="473"/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W3" s="286"/>
      <c r="X3" s="277" t="s">
        <v>3</v>
      </c>
      <c r="Y3" s="278"/>
      <c r="Z3" s="278"/>
      <c r="AA3" s="278"/>
      <c r="AB3" s="278"/>
      <c r="AC3" s="278"/>
      <c r="AD3" s="278"/>
      <c r="AE3" s="278"/>
      <c r="AF3" s="278"/>
      <c r="AG3" s="278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sheet'!C21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sheet'!D21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/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sheet'!E21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123">
        <f>'Class broad sheet'!V111</f>
        <v>0</v>
      </c>
      <c r="AE8" s="311"/>
      <c r="AF8" s="311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124">
        <f>'Class broad sheet'!W111</f>
        <v>1</v>
      </c>
      <c r="AE9" s="168" t="s">
        <v>147</v>
      </c>
      <c r="AF9" s="293"/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321">
        <f>'Class broad sheet'!Y111</f>
        <v>0</v>
      </c>
      <c r="AE10" s="168" t="s">
        <v>147</v>
      </c>
      <c r="AF10" s="293"/>
      <c r="AG10" s="315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124"/>
      <c r="AE11" s="289" t="s">
        <v>147</v>
      </c>
      <c r="AF11" s="323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338">
        <f>'Class broad sheet'!X111</f>
        <v>0</v>
      </c>
      <c r="AE12" s="289"/>
      <c r="AF12" s="146"/>
      <c r="AG12" s="327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683" t="s">
        <v>63</v>
      </c>
      <c r="E13" s="684"/>
      <c r="F13" s="684"/>
      <c r="G13" s="684"/>
      <c r="H13" s="684"/>
      <c r="I13" s="684"/>
      <c r="J13" s="684"/>
      <c r="K13" s="684"/>
      <c r="L13" s="684"/>
      <c r="M13" s="684"/>
      <c r="N13" s="685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07" t="s">
        <v>25</v>
      </c>
      <c r="Z13" s="408"/>
      <c r="AA13" s="408"/>
      <c r="AB13" s="408"/>
      <c r="AC13" s="408"/>
      <c r="AD13" s="409"/>
      <c r="AE13" s="496" t="s">
        <v>26</v>
      </c>
      <c r="AF13" s="497"/>
      <c r="AG13" s="498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5" customHeight="1" x14ac:dyDescent="0.35">
      <c r="A14" s="155"/>
      <c r="B14" s="686">
        <v>1</v>
      </c>
      <c r="C14" s="687"/>
      <c r="D14" s="381" t="s">
        <v>175</v>
      </c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236">
        <f>'Class broad sheet'!F21</f>
        <v>0</v>
      </c>
      <c r="P14" s="236">
        <f>'Class broad sheet'!G21</f>
        <v>0</v>
      </c>
      <c r="Q14" s="236">
        <f>'Class broad sheet'!H21</f>
        <v>0</v>
      </c>
      <c r="R14" s="236">
        <f>'Class broad sheet'!I21</f>
        <v>0</v>
      </c>
      <c r="S14" s="236">
        <f>'Class broad sheet'!J21</f>
        <v>0</v>
      </c>
      <c r="T14" s="236">
        <f>'Class broad sheet'!K21</f>
        <v>0</v>
      </c>
      <c r="U14" s="236">
        <f>'Class broad sheet'!L21</f>
        <v>1</v>
      </c>
      <c r="V14" s="236">
        <f>'Class broad sheet'!M21</f>
        <v>0</v>
      </c>
      <c r="W14" s="236">
        <f>'Class broad sheet'!N21</f>
        <v>0</v>
      </c>
      <c r="X14" s="236" t="str">
        <f>'Class broad sheet'!O21</f>
        <v>F9</v>
      </c>
      <c r="Y14" s="691" t="str">
        <f>'Class broad sheet'!P21</f>
        <v>Fail</v>
      </c>
      <c r="Z14" s="382"/>
      <c r="AA14" s="382"/>
      <c r="AB14" s="382"/>
      <c r="AC14" s="382"/>
      <c r="AD14" s="382"/>
      <c r="AE14" s="688"/>
      <c r="AF14" s="688"/>
      <c r="AG14" s="692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sheet'!Q21</f>
        <v>0</v>
      </c>
      <c r="P15" s="139">
        <f>'Class broad sheet'!R21</f>
        <v>0</v>
      </c>
      <c r="Q15" s="139">
        <f>'Class broad sheet'!S21</f>
        <v>0</v>
      </c>
      <c r="R15" s="139">
        <f>'Class broad sheet'!T21</f>
        <v>0</v>
      </c>
      <c r="S15" s="139">
        <f>'Class broad sheet'!U21</f>
        <v>0</v>
      </c>
      <c r="T15" s="139">
        <f>'Class broad sheet'!V21</f>
        <v>0</v>
      </c>
      <c r="U15" s="139">
        <f>'Class broad sheet'!W21</f>
        <v>1</v>
      </c>
      <c r="V15" s="139">
        <f>'Class broad sheet'!X21</f>
        <v>0</v>
      </c>
      <c r="W15" s="139">
        <f>'Class broad sheet'!Y21</f>
        <v>0</v>
      </c>
      <c r="X15" s="139" t="str">
        <f>'Class broad sheet'!Z21</f>
        <v>F9</v>
      </c>
      <c r="Y15" s="394" t="str">
        <f>'Class broad sheet'!AA21</f>
        <v>Fail</v>
      </c>
      <c r="Z15" s="379"/>
      <c r="AA15" s="379"/>
      <c r="AB15" s="379"/>
      <c r="AC15" s="379"/>
      <c r="AD15" s="379"/>
      <c r="AE15" s="689"/>
      <c r="AF15" s="689"/>
      <c r="AG15" s="693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sheet'!AB21</f>
        <v>0</v>
      </c>
      <c r="P16" s="139">
        <f>'Class broad sheet'!AC21</f>
        <v>0</v>
      </c>
      <c r="Q16" s="139">
        <f>'Class broad sheet'!AD21</f>
        <v>0</v>
      </c>
      <c r="R16" s="139">
        <f>'Class broad sheet'!AE21</f>
        <v>0</v>
      </c>
      <c r="S16" s="139">
        <f>'Class broad sheet'!AF21</f>
        <v>0</v>
      </c>
      <c r="T16" s="139">
        <f>'Class broad sheet'!AG21</f>
        <v>0</v>
      </c>
      <c r="U16" s="139">
        <f>'Class broad sheet'!AH21</f>
        <v>1</v>
      </c>
      <c r="V16" s="139">
        <f>'Class broad sheet'!AI21</f>
        <v>0</v>
      </c>
      <c r="W16" s="139">
        <f>'Class broad sheet'!AJ21</f>
        <v>0</v>
      </c>
      <c r="X16" s="139" t="str">
        <f>'Class broad sheet'!AK21</f>
        <v>F9</v>
      </c>
      <c r="Y16" s="394" t="str">
        <f>'Class broad sheet'!AL21</f>
        <v>Fail</v>
      </c>
      <c r="Z16" s="379"/>
      <c r="AA16" s="379"/>
      <c r="AB16" s="379"/>
      <c r="AC16" s="379"/>
      <c r="AD16" s="379"/>
      <c r="AE16" s="689"/>
      <c r="AF16" s="689"/>
      <c r="AG16" s="693"/>
      <c r="AJ16" s="17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sheet'!AM21</f>
        <v>0</v>
      </c>
      <c r="P17" s="139">
        <f>'Class broad sheet'!AN21</f>
        <v>0</v>
      </c>
      <c r="Q17" s="139">
        <f>'Class broad sheet'!AO21</f>
        <v>0</v>
      </c>
      <c r="R17" s="139">
        <f>'Class broad sheet'!AP21</f>
        <v>0</v>
      </c>
      <c r="S17" s="139">
        <f>'Class broad sheet'!AQ21</f>
        <v>0</v>
      </c>
      <c r="T17" s="139">
        <f>'Class broad sheet'!AR21</f>
        <v>0</v>
      </c>
      <c r="U17" s="139">
        <f>'Class broad sheet'!AS21</f>
        <v>1</v>
      </c>
      <c r="V17" s="139">
        <f>'Class broad sheet'!AT21</f>
        <v>0</v>
      </c>
      <c r="W17" s="139">
        <f>'Class broad sheet'!AU21</f>
        <v>0</v>
      </c>
      <c r="X17" s="139" t="str">
        <f>'Class broad sheet'!AV21</f>
        <v>F9</v>
      </c>
      <c r="Y17" s="394" t="str">
        <f>'Class broad sheet'!AW21</f>
        <v>Fail</v>
      </c>
      <c r="Z17" s="379"/>
      <c r="AA17" s="379"/>
      <c r="AB17" s="379"/>
      <c r="AC17" s="379"/>
      <c r="AD17" s="379"/>
      <c r="AE17" s="689"/>
      <c r="AF17" s="689"/>
      <c r="AG17" s="693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sheet'!AX21</f>
        <v>0</v>
      </c>
      <c r="P18" s="139">
        <f>'Class broad sheet'!AY21</f>
        <v>0</v>
      </c>
      <c r="Q18" s="139">
        <f>'Class broad sheet'!AZ21</f>
        <v>0</v>
      </c>
      <c r="R18" s="139">
        <f>'Class broad sheet'!BA21</f>
        <v>0</v>
      </c>
      <c r="S18" s="139">
        <f>'Class broad sheet'!BB21</f>
        <v>0</v>
      </c>
      <c r="T18" s="139">
        <f>'Class broad sheet'!BC21</f>
        <v>0</v>
      </c>
      <c r="U18" s="139">
        <f>'Class broad sheet'!BD21</f>
        <v>1</v>
      </c>
      <c r="V18" s="139">
        <f>'Class broad sheet'!BE21</f>
        <v>0</v>
      </c>
      <c r="W18" s="139">
        <f>'Class broad sheet'!BF21</f>
        <v>0</v>
      </c>
      <c r="X18" s="139" t="str">
        <f>'Class broad sheet'!BG21</f>
        <v>F9</v>
      </c>
      <c r="Y18" s="394" t="str">
        <f>'Class broad sheet'!BH21</f>
        <v>Fail</v>
      </c>
      <c r="Z18" s="379"/>
      <c r="AA18" s="379"/>
      <c r="AB18" s="379"/>
      <c r="AC18" s="379"/>
      <c r="AD18" s="379"/>
      <c r="AE18" s="689"/>
      <c r="AF18" s="689"/>
      <c r="AG18" s="693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sheet'!BI21</f>
        <v>0</v>
      </c>
      <c r="P19" s="139">
        <f>'Class broad sheet'!BJ21</f>
        <v>0</v>
      </c>
      <c r="Q19" s="139">
        <f>'Class broad sheet'!BK21</f>
        <v>0</v>
      </c>
      <c r="R19" s="139">
        <f>'Class broad sheet'!BL21</f>
        <v>0</v>
      </c>
      <c r="S19" s="139">
        <f>'Class broad sheet'!BM21</f>
        <v>0</v>
      </c>
      <c r="T19" s="139">
        <f>'Class broad sheet'!BN21</f>
        <v>0</v>
      </c>
      <c r="U19" s="139">
        <f>'Class broad sheet'!BO21</f>
        <v>1</v>
      </c>
      <c r="V19" s="139">
        <f>'Class broad sheet'!BP21</f>
        <v>0</v>
      </c>
      <c r="W19" s="139">
        <f>'Class broad sheet'!BQ21</f>
        <v>0</v>
      </c>
      <c r="X19" s="139" t="str">
        <f>'Class broad sheet'!BR21</f>
        <v>F9</v>
      </c>
      <c r="Y19" s="394" t="str">
        <f>'Class broad sheet'!BS21</f>
        <v>Fail</v>
      </c>
      <c r="Z19" s="379"/>
      <c r="AA19" s="379"/>
      <c r="AB19" s="379"/>
      <c r="AC19" s="379"/>
      <c r="AD19" s="379"/>
      <c r="AE19" s="689"/>
      <c r="AF19" s="689"/>
      <c r="AG19" s="693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sheet'!F51</f>
        <v>0</v>
      </c>
      <c r="P20" s="139">
        <f>'Class broad sheet'!G51</f>
        <v>0</v>
      </c>
      <c r="Q20" s="139">
        <f>'Class broad sheet'!H51</f>
        <v>0</v>
      </c>
      <c r="R20" s="139">
        <f>'Class broad sheet'!I51</f>
        <v>0</v>
      </c>
      <c r="S20" s="139">
        <f>'Class broad sheet'!J51</f>
        <v>0</v>
      </c>
      <c r="T20" s="139">
        <f>'Class broad sheet'!K51</f>
        <v>0</v>
      </c>
      <c r="U20" s="139">
        <f>'Class broad sheet'!L51</f>
        <v>1</v>
      </c>
      <c r="V20" s="139">
        <f>'Class broad sheet'!M51</f>
        <v>0</v>
      </c>
      <c r="W20" s="139">
        <f>'Class broad sheet'!N51</f>
        <v>0</v>
      </c>
      <c r="X20" s="139" t="str">
        <f>'Class broad sheet'!O51</f>
        <v>F9</v>
      </c>
      <c r="Y20" s="401" t="str">
        <f>'Class broad sheet'!P51</f>
        <v>Fail</v>
      </c>
      <c r="Z20" s="398"/>
      <c r="AA20" s="398"/>
      <c r="AB20" s="398"/>
      <c r="AC20" s="398"/>
      <c r="AD20" s="398"/>
      <c r="AE20" s="689"/>
      <c r="AF20" s="689"/>
      <c r="AG20" s="693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sheet'!Q51</f>
        <v>0</v>
      </c>
      <c r="P21" s="139">
        <f>'Class broad sheet'!R51</f>
        <v>0</v>
      </c>
      <c r="Q21" s="139">
        <f>'Class broad sheet'!S51</f>
        <v>0</v>
      </c>
      <c r="R21" s="139">
        <f>'Class broad sheet'!T51</f>
        <v>0</v>
      </c>
      <c r="S21" s="139">
        <f>'Class broad sheet'!U51</f>
        <v>0</v>
      </c>
      <c r="T21" s="139">
        <f>'Class broad sheet'!V51</f>
        <v>0</v>
      </c>
      <c r="U21" s="139">
        <f>'Class broad sheet'!W51</f>
        <v>1</v>
      </c>
      <c r="V21" s="139">
        <f>'Class broad sheet'!X51</f>
        <v>0</v>
      </c>
      <c r="W21" s="139">
        <f>'Class broad sheet'!Y51</f>
        <v>0</v>
      </c>
      <c r="X21" s="139" t="str">
        <f>'Class broad sheet'!Z51</f>
        <v>F9</v>
      </c>
      <c r="Y21" s="399" t="str">
        <f>'Class broad sheet'!AA51</f>
        <v>Fail</v>
      </c>
      <c r="Z21" s="400"/>
      <c r="AA21" s="400"/>
      <c r="AB21" s="400"/>
      <c r="AC21" s="400"/>
      <c r="AD21" s="400"/>
      <c r="AE21" s="689"/>
      <c r="AF21" s="689"/>
      <c r="AG21" s="693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sheet'!AB51</f>
        <v>0</v>
      </c>
      <c r="P22" s="139">
        <f>'Class broad sheet'!AC51</f>
        <v>0</v>
      </c>
      <c r="Q22" s="139">
        <f>'Class broad sheet'!AD51</f>
        <v>0</v>
      </c>
      <c r="R22" s="139">
        <f>'Class broad sheet'!AE51</f>
        <v>0</v>
      </c>
      <c r="S22" s="139">
        <f>'Class broad sheet'!AF51</f>
        <v>0</v>
      </c>
      <c r="T22" s="139">
        <f>'Class broad sheet'!AG51</f>
        <v>0</v>
      </c>
      <c r="U22" s="139">
        <f>'Class broad sheet'!AH51</f>
        <v>1</v>
      </c>
      <c r="V22" s="139">
        <f>'Class broad sheet'!AI51</f>
        <v>0</v>
      </c>
      <c r="W22" s="139">
        <f>'Class broad sheet'!AJ51</f>
        <v>0</v>
      </c>
      <c r="X22" s="139" t="str">
        <f>'Class broad sheet'!AK51</f>
        <v>F9</v>
      </c>
      <c r="Y22" s="394" t="str">
        <f>'Class broad sheet'!AL51</f>
        <v>Fail</v>
      </c>
      <c r="Z22" s="379"/>
      <c r="AA22" s="379"/>
      <c r="AB22" s="379"/>
      <c r="AC22" s="379"/>
      <c r="AD22" s="379"/>
      <c r="AE22" s="689"/>
      <c r="AF22" s="689"/>
      <c r="AG22" s="693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sheet'!AM51</f>
        <v>0</v>
      </c>
      <c r="P23" s="139">
        <f>'Class broad sheet'!AN51</f>
        <v>0</v>
      </c>
      <c r="Q23" s="139">
        <f>'Class broad sheet'!AO51</f>
        <v>0</v>
      </c>
      <c r="R23" s="139">
        <f>'Class broad sheet'!AP51</f>
        <v>0</v>
      </c>
      <c r="S23" s="139">
        <f>'Class broad sheet'!AQ51</f>
        <v>0</v>
      </c>
      <c r="T23" s="139">
        <f>'Class broad sheet'!AR51</f>
        <v>0</v>
      </c>
      <c r="U23" s="139">
        <f>'Class broad sheet'!AS51</f>
        <v>1</v>
      </c>
      <c r="V23" s="139">
        <f>'Class broad sheet'!AT51</f>
        <v>0</v>
      </c>
      <c r="W23" s="139">
        <f>'Class broad sheet'!AU51</f>
        <v>0</v>
      </c>
      <c r="X23" s="139" t="str">
        <f>'Class broad sheet'!AV51</f>
        <v>F9</v>
      </c>
      <c r="Y23" s="394" t="str">
        <f>'Class broad sheet'!AW51</f>
        <v>Fail</v>
      </c>
      <c r="Z23" s="379"/>
      <c r="AA23" s="379"/>
      <c r="AB23" s="379"/>
      <c r="AC23" s="379"/>
      <c r="AD23" s="379"/>
      <c r="AE23" s="689"/>
      <c r="AF23" s="689"/>
      <c r="AG23" s="693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sheet'!AX51</f>
        <v>0</v>
      </c>
      <c r="P24" s="139">
        <f>'Class broad sheet'!AY51</f>
        <v>0</v>
      </c>
      <c r="Q24" s="139">
        <f>'Class broad sheet'!AZ51</f>
        <v>0</v>
      </c>
      <c r="R24" s="139">
        <f>'Class broad sheet'!BA51</f>
        <v>0</v>
      </c>
      <c r="S24" s="139">
        <f>'Class broad sheet'!BB51</f>
        <v>0</v>
      </c>
      <c r="T24" s="139">
        <f>'Class broad sheet'!BC51</f>
        <v>0</v>
      </c>
      <c r="U24" s="139">
        <f>'Class broad sheet'!BD51</f>
        <v>1</v>
      </c>
      <c r="V24" s="139">
        <f>'Class broad sheet'!BE51</f>
        <v>0</v>
      </c>
      <c r="W24" s="139">
        <f>'Class broad sheet'!BF51</f>
        <v>0</v>
      </c>
      <c r="X24" s="139" t="str">
        <f>'Class broad sheet'!BG51</f>
        <v>F9</v>
      </c>
      <c r="Y24" s="394" t="str">
        <f>'Class broad sheet'!BH51</f>
        <v>Fail</v>
      </c>
      <c r="Z24" s="379"/>
      <c r="AA24" s="379"/>
      <c r="AB24" s="379"/>
      <c r="AC24" s="379"/>
      <c r="AD24" s="379"/>
      <c r="AE24" s="689"/>
      <c r="AF24" s="689"/>
      <c r="AG24" s="693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sheet'!BI51</f>
        <v>0</v>
      </c>
      <c r="P25" s="139">
        <f>'Class broad sheet'!BJ51</f>
        <v>0</v>
      </c>
      <c r="Q25" s="139">
        <f>'Class broad sheet'!BK51</f>
        <v>0</v>
      </c>
      <c r="R25" s="139">
        <f>'Class broad sheet'!BL51</f>
        <v>0</v>
      </c>
      <c r="S25" s="139">
        <f>'Class broad sheet'!BM51</f>
        <v>0</v>
      </c>
      <c r="T25" s="139">
        <f>'Class broad sheet'!BN51</f>
        <v>0</v>
      </c>
      <c r="U25" s="139">
        <f>'Class broad sheet'!BO51</f>
        <v>1</v>
      </c>
      <c r="V25" s="139">
        <f>'Class broad sheet'!BP51</f>
        <v>0</v>
      </c>
      <c r="W25" s="139">
        <f>'Class broad sheet'!BQ51</f>
        <v>0</v>
      </c>
      <c r="X25" s="139" t="str">
        <f>'Class broad sheet'!BR51</f>
        <v>F9</v>
      </c>
      <c r="Y25" s="394" t="str">
        <f>'Class broad sheet'!BS51</f>
        <v>Fail</v>
      </c>
      <c r="Z25" s="379"/>
      <c r="AA25" s="379"/>
      <c r="AB25" s="379"/>
      <c r="AC25" s="379"/>
      <c r="AD25" s="379"/>
      <c r="AE25" s="689"/>
      <c r="AF25" s="689"/>
      <c r="AG25" s="693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sheet'!F81</f>
        <v>0</v>
      </c>
      <c r="P26" s="139">
        <f>'Class broad sheet'!G81</f>
        <v>0</v>
      </c>
      <c r="Q26" s="139">
        <f>'Class broad sheet'!H81</f>
        <v>0</v>
      </c>
      <c r="R26" s="139">
        <f>'Class broad sheet'!I81</f>
        <v>0</v>
      </c>
      <c r="S26" s="139">
        <f>'Class broad sheet'!J81</f>
        <v>0</v>
      </c>
      <c r="T26" s="139">
        <f>'Class broad sheet'!K81</f>
        <v>0</v>
      </c>
      <c r="U26" s="139">
        <f>'Class broad sheet'!L81</f>
        <v>1</v>
      </c>
      <c r="V26" s="139">
        <f>'Class broad sheet'!M81</f>
        <v>0</v>
      </c>
      <c r="W26" s="139">
        <f>'Class broad sheet'!N81</f>
        <v>0</v>
      </c>
      <c r="X26" s="139" t="str">
        <f>'Class broad sheet'!O81</f>
        <v>F9</v>
      </c>
      <c r="Y26" s="394" t="str">
        <f>'Class broad sheet'!P81</f>
        <v>Fail</v>
      </c>
      <c r="Z26" s="379"/>
      <c r="AA26" s="379"/>
      <c r="AB26" s="379"/>
      <c r="AC26" s="379"/>
      <c r="AD26" s="379"/>
      <c r="AE26" s="689"/>
      <c r="AF26" s="689"/>
      <c r="AG26" s="693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sheet'!Q81</f>
        <v>0</v>
      </c>
      <c r="P27" s="139">
        <f>'Class broad sheet'!R81</f>
        <v>0</v>
      </c>
      <c r="Q27" s="139">
        <f>'Class broad sheet'!S81</f>
        <v>0</v>
      </c>
      <c r="R27" s="139">
        <f>'Class broad sheet'!T81</f>
        <v>0</v>
      </c>
      <c r="S27" s="139">
        <f>'Class broad sheet'!U81</f>
        <v>0</v>
      </c>
      <c r="T27" s="139">
        <f>'Class broad sheet'!V81</f>
        <v>0</v>
      </c>
      <c r="U27" s="139">
        <f>'Class broad sheet'!W81</f>
        <v>1</v>
      </c>
      <c r="V27" s="139">
        <f>'Class broad sheet'!X81</f>
        <v>0</v>
      </c>
      <c r="W27" s="139">
        <f>'Class broad sheet'!Y81</f>
        <v>0</v>
      </c>
      <c r="X27" s="139" t="str">
        <f>'Class broad sheet'!Z81</f>
        <v>F9</v>
      </c>
      <c r="Y27" s="394" t="str">
        <f>'Class broad sheet'!AA81</f>
        <v>Fail</v>
      </c>
      <c r="Z27" s="379"/>
      <c r="AA27" s="379"/>
      <c r="AB27" s="379"/>
      <c r="AC27" s="379"/>
      <c r="AD27" s="379"/>
      <c r="AE27" s="689"/>
      <c r="AF27" s="689"/>
      <c r="AG27" s="693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sheet'!AB81</f>
        <v>0</v>
      </c>
      <c r="P28" s="139">
        <f>'Class broad sheet'!AC81</f>
        <v>0</v>
      </c>
      <c r="Q28" s="139">
        <f>'Class broad sheet'!AD81</f>
        <v>0</v>
      </c>
      <c r="R28" s="139">
        <f>'Class broad sheet'!AE81</f>
        <v>0</v>
      </c>
      <c r="S28" s="139">
        <f>'Class broad sheet'!AF81</f>
        <v>0</v>
      </c>
      <c r="T28" s="139">
        <f>'Class broad sheet'!AG81</f>
        <v>0</v>
      </c>
      <c r="U28" s="139">
        <f>'Class broad sheet'!AH81</f>
        <v>1</v>
      </c>
      <c r="V28" s="139">
        <f>'Class broad sheet'!AI81</f>
        <v>0</v>
      </c>
      <c r="W28" s="139">
        <f>'Class broad sheet'!AJ81</f>
        <v>0</v>
      </c>
      <c r="X28" s="139" t="str">
        <f>'Class broad sheet'!AK81</f>
        <v>F9</v>
      </c>
      <c r="Y28" s="394" t="str">
        <f>'Class broad sheet'!AL81</f>
        <v>Fail</v>
      </c>
      <c r="Z28" s="379"/>
      <c r="AA28" s="379"/>
      <c r="AB28" s="379"/>
      <c r="AC28" s="379"/>
      <c r="AD28" s="379"/>
      <c r="AE28" s="689"/>
      <c r="AF28" s="689"/>
      <c r="AG28" s="693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sheet'!AM81</f>
        <v>0</v>
      </c>
      <c r="P29" s="139">
        <f>'Class broad sheet'!AN81</f>
        <v>0</v>
      </c>
      <c r="Q29" s="139">
        <f>'Class broad sheet'!AO81</f>
        <v>0</v>
      </c>
      <c r="R29" s="139">
        <f>'Class broad sheet'!AP81</f>
        <v>0</v>
      </c>
      <c r="S29" s="139">
        <f>'Class broad sheet'!AQ81</f>
        <v>0</v>
      </c>
      <c r="T29" s="139">
        <f>'Class broad sheet'!AR81</f>
        <v>0</v>
      </c>
      <c r="U29" s="139">
        <f>'Class broad sheet'!AS81</f>
        <v>1</v>
      </c>
      <c r="V29" s="139">
        <f>'Class broad sheet'!AT81</f>
        <v>0</v>
      </c>
      <c r="W29" s="139">
        <f>'Class broad sheet'!AU81</f>
        <v>0</v>
      </c>
      <c r="X29" s="139" t="str">
        <f>'Class broad sheet'!AV81</f>
        <v>F9</v>
      </c>
      <c r="Y29" s="394" t="str">
        <f>'Class broad sheet'!AW81</f>
        <v>Fail</v>
      </c>
      <c r="Z29" s="379"/>
      <c r="AA29" s="379"/>
      <c r="AB29" s="379"/>
      <c r="AC29" s="379"/>
      <c r="AD29" s="379"/>
      <c r="AE29" s="689"/>
      <c r="AF29" s="689"/>
      <c r="AG29" s="693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sheet'!AX81</f>
        <v>0</v>
      </c>
      <c r="P30" s="139">
        <f>'Class broad sheet'!AY81</f>
        <v>0</v>
      </c>
      <c r="Q30" s="139">
        <f>'Class broad sheet'!AZ81</f>
        <v>0</v>
      </c>
      <c r="R30" s="139">
        <f>'Class broad sheet'!BA81</f>
        <v>0</v>
      </c>
      <c r="S30" s="139">
        <f>'Class broad sheet'!BB81</f>
        <v>0</v>
      </c>
      <c r="T30" s="139">
        <f>'Class broad sheet'!BC81</f>
        <v>0</v>
      </c>
      <c r="U30" s="139">
        <f>'Class broad sheet'!BD81</f>
        <v>1</v>
      </c>
      <c r="V30" s="139">
        <f>'Class broad sheet'!BE81</f>
        <v>0</v>
      </c>
      <c r="W30" s="139">
        <f>'Class broad sheet'!BF81</f>
        <v>0</v>
      </c>
      <c r="X30" s="139" t="str">
        <f>'Class broad sheet'!BG81</f>
        <v>F9</v>
      </c>
      <c r="Y30" s="394" t="str">
        <f>'Class broad sheet'!BH81</f>
        <v>Fail</v>
      </c>
      <c r="Z30" s="379"/>
      <c r="AA30" s="379"/>
      <c r="AB30" s="379"/>
      <c r="AC30" s="379"/>
      <c r="AD30" s="379"/>
      <c r="AE30" s="689"/>
      <c r="AF30" s="689"/>
      <c r="AG30" s="693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356"/>
      <c r="O31" s="362">
        <f>'Class broad sheet'!BI81</f>
        <v>0</v>
      </c>
      <c r="P31" s="362">
        <f>'Class broad sheet'!BJ81</f>
        <v>0</v>
      </c>
      <c r="Q31" s="362">
        <f>'Class broad sheet'!BK81</f>
        <v>0</v>
      </c>
      <c r="R31" s="362">
        <f>'Class broad sheet'!BL81</f>
        <v>0</v>
      </c>
      <c r="S31" s="362">
        <f>'Class broad sheet'!BM81</f>
        <v>0</v>
      </c>
      <c r="T31" s="362">
        <f>'Class broad sheet'!BN81</f>
        <v>0</v>
      </c>
      <c r="U31" s="362">
        <f>'Class broad sheet'!BO81</f>
        <v>1</v>
      </c>
      <c r="V31" s="362">
        <f>'Class broad sheet'!BP81</f>
        <v>0</v>
      </c>
      <c r="W31" s="362">
        <f>'Class broad sheet'!BQ81</f>
        <v>0</v>
      </c>
      <c r="X31" s="362" t="str">
        <f>'Class broad sheet'!BR81</f>
        <v>F9</v>
      </c>
      <c r="Y31" s="372" t="str">
        <f>'Class broad sheet'!BS81</f>
        <v>Fail</v>
      </c>
      <c r="Z31" s="390"/>
      <c r="AA31" s="390"/>
      <c r="AB31" s="390"/>
      <c r="AC31" s="390"/>
      <c r="AD31" s="390"/>
      <c r="AE31" s="690"/>
      <c r="AF31" s="690"/>
      <c r="AG31" s="694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sheet'!AD111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sheet'!AF111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39"/>
      <c r="S51" s="39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39">
    <mergeCell ref="A48:K48"/>
    <mergeCell ref="L48:M48"/>
    <mergeCell ref="R48:AA48"/>
    <mergeCell ref="AE13:AG13"/>
    <mergeCell ref="AE14:AG14"/>
    <mergeCell ref="AE15:AG15"/>
    <mergeCell ref="AE16:AG16"/>
    <mergeCell ref="AE17:AG17"/>
    <mergeCell ref="AE18:AG18"/>
    <mergeCell ref="AE19:AG19"/>
    <mergeCell ref="AE20:AG20"/>
    <mergeCell ref="AE21:AG21"/>
    <mergeCell ref="AE22:AG22"/>
    <mergeCell ref="AE23:AG23"/>
    <mergeCell ref="AE24:AG24"/>
    <mergeCell ref="AE25:AG25"/>
    <mergeCell ref="AE26:AG26"/>
    <mergeCell ref="AE27:AG27"/>
    <mergeCell ref="AE28:AG28"/>
    <mergeCell ref="AE29:AG29"/>
    <mergeCell ref="AE30:AG30"/>
    <mergeCell ref="AE31:AG31"/>
    <mergeCell ref="A1:D4"/>
    <mergeCell ref="G6:L6"/>
    <mergeCell ref="M6:U6"/>
    <mergeCell ref="X6:AB6"/>
    <mergeCell ref="AC6:AG6"/>
    <mergeCell ref="G7:L7"/>
    <mergeCell ref="M7:W7"/>
    <mergeCell ref="X7:AB7"/>
    <mergeCell ref="AC7:AG7"/>
    <mergeCell ref="V1:AG1"/>
    <mergeCell ref="V2:AG2"/>
    <mergeCell ref="E1:U2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D15:N15"/>
    <mergeCell ref="Y15:AD15"/>
    <mergeCell ref="D16:N16"/>
    <mergeCell ref="Y16:AD16"/>
    <mergeCell ref="B13:C13"/>
    <mergeCell ref="D13:N13"/>
    <mergeCell ref="Y13:AD13"/>
    <mergeCell ref="D14:N14"/>
    <mergeCell ref="Y14:AD14"/>
    <mergeCell ref="D19:N19"/>
    <mergeCell ref="Y19:AD19"/>
    <mergeCell ref="D20:N20"/>
    <mergeCell ref="Y20:AD20"/>
    <mergeCell ref="D17:N17"/>
    <mergeCell ref="Y17:AD17"/>
    <mergeCell ref="D18:N18"/>
    <mergeCell ref="Y18:AD18"/>
    <mergeCell ref="D23:N23"/>
    <mergeCell ref="Y23:AD23"/>
    <mergeCell ref="D24:N24"/>
    <mergeCell ref="Y24:AD24"/>
    <mergeCell ref="D21:N21"/>
    <mergeCell ref="Y21:AD21"/>
    <mergeCell ref="D22:N22"/>
    <mergeCell ref="Y22:AD22"/>
    <mergeCell ref="AR27:AS27"/>
    <mergeCell ref="D28:N28"/>
    <mergeCell ref="Y28:AD28"/>
    <mergeCell ref="AM28:AQ28"/>
    <mergeCell ref="D25:N25"/>
    <mergeCell ref="Y25:AD25"/>
    <mergeCell ref="D26:N26"/>
    <mergeCell ref="Y26:AD26"/>
    <mergeCell ref="D29:N29"/>
    <mergeCell ref="Y29:AD29"/>
    <mergeCell ref="AM29:AQ29"/>
    <mergeCell ref="D30:N30"/>
    <mergeCell ref="Y30:AD30"/>
    <mergeCell ref="AM30:AQ30"/>
    <mergeCell ref="D27:N27"/>
    <mergeCell ref="Y27:AD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Y31:AD31"/>
    <mergeCell ref="AM31:AQ31"/>
    <mergeCell ref="E32:N32"/>
    <mergeCell ref="Z32:AE32"/>
    <mergeCell ref="AM32:AQ32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Q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zoomScale="90" zoomScaleNormal="90" workbookViewId="0">
      <selection activeCell="AE13" sqref="AE13:AG13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20" width="3" customWidth="1"/>
    <col min="21" max="22" width="4.140625" customWidth="1"/>
    <col min="23" max="23" width="3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140625" customWidth="1"/>
    <col min="31" max="31" width="1.85546875" hidden="1" customWidth="1"/>
    <col min="32" max="32" width="8.7109375" customWidth="1"/>
    <col min="33" max="33" width="4.42578125" customWidth="1"/>
    <col min="34" max="34" width="3" customWidth="1"/>
  </cols>
  <sheetData>
    <row r="1" spans="1:53" ht="15" customHeight="1" x14ac:dyDescent="0.25">
      <c r="A1" s="431"/>
      <c r="B1" s="431"/>
      <c r="C1" s="431"/>
      <c r="D1" s="431"/>
      <c r="E1" s="279" t="s">
        <v>1</v>
      </c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425" t="s">
        <v>61</v>
      </c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I1" s="8"/>
      <c r="AK1" s="8"/>
    </row>
    <row r="2" spans="1:53" ht="14.25" customHeight="1" x14ac:dyDescent="0.25">
      <c r="A2" s="431"/>
      <c r="B2" s="431"/>
      <c r="C2" s="431"/>
      <c r="D2" s="431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473" t="s">
        <v>64</v>
      </c>
      <c r="V2" s="473"/>
      <c r="W2" s="473"/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277" t="s">
        <v>3</v>
      </c>
      <c r="Y3" s="278"/>
      <c r="Z3" s="278"/>
      <c r="AA3" s="278"/>
      <c r="AB3" s="278"/>
      <c r="AC3" s="278"/>
      <c r="AD3" s="278"/>
      <c r="AE3" s="278"/>
      <c r="AF3" s="278"/>
      <c r="AG3" s="278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sheet'!C20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sheet'!D20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sheet'!B20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sheet'!E20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478" t="s">
        <v>321</v>
      </c>
      <c r="Z8" s="478"/>
      <c r="AA8" s="478"/>
      <c r="AB8" s="478"/>
      <c r="AC8" s="478"/>
      <c r="AD8" s="331">
        <f>'Class broad sheet'!V110</f>
        <v>0</v>
      </c>
      <c r="AE8" s="214"/>
      <c r="AF8" s="214"/>
      <c r="AG8" s="215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466" t="s">
        <v>322</v>
      </c>
      <c r="Y9" s="466"/>
      <c r="Z9" s="466"/>
      <c r="AA9" s="466"/>
      <c r="AB9" s="466"/>
      <c r="AC9" s="466"/>
      <c r="AD9" s="217">
        <f>'Class broad sheet'!W110</f>
        <v>1</v>
      </c>
      <c r="AE9" s="217" t="s">
        <v>147</v>
      </c>
      <c r="AF9" s="217"/>
      <c r="AG9" s="218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466" t="s">
        <v>8</v>
      </c>
      <c r="Y10" s="466"/>
      <c r="Z10" s="466"/>
      <c r="AA10" s="466"/>
      <c r="AB10" s="466"/>
      <c r="AC10" s="466"/>
      <c r="AD10" s="217">
        <f>'Class broad sheet'!Y110</f>
        <v>0</v>
      </c>
      <c r="AE10" s="217" t="s">
        <v>147</v>
      </c>
      <c r="AF10" s="217"/>
      <c r="AG10" s="218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217" t="s">
        <v>319</v>
      </c>
      <c r="Y11" s="217"/>
      <c r="Z11" s="217"/>
      <c r="AA11" s="217"/>
      <c r="AB11" s="217"/>
      <c r="AC11" s="217"/>
      <c r="AD11" s="217"/>
      <c r="AE11" s="217" t="s">
        <v>147</v>
      </c>
      <c r="AF11" s="217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466" t="s">
        <v>320</v>
      </c>
      <c r="W12" s="466"/>
      <c r="X12" s="466"/>
      <c r="Y12" s="466"/>
      <c r="Z12" s="466"/>
      <c r="AA12" s="466"/>
      <c r="AB12" s="466"/>
      <c r="AC12" s="466"/>
      <c r="AD12" s="322">
        <f>'Class broad sheet'!X110</f>
        <v>0</v>
      </c>
      <c r="AE12" s="217"/>
      <c r="AF12" s="217"/>
      <c r="AG12" s="218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683" t="s">
        <v>63</v>
      </c>
      <c r="E13" s="684"/>
      <c r="F13" s="684"/>
      <c r="G13" s="684"/>
      <c r="H13" s="684"/>
      <c r="I13" s="684"/>
      <c r="J13" s="684"/>
      <c r="K13" s="684"/>
      <c r="L13" s="684"/>
      <c r="M13" s="684"/>
      <c r="N13" s="685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93" t="s">
        <v>25</v>
      </c>
      <c r="Z13" s="493"/>
      <c r="AA13" s="493"/>
      <c r="AB13" s="493"/>
      <c r="AC13" s="493"/>
      <c r="AD13" s="493"/>
      <c r="AE13" s="496" t="s">
        <v>26</v>
      </c>
      <c r="AF13" s="497"/>
      <c r="AG13" s="498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686">
        <v>1</v>
      </c>
      <c r="C14" s="687"/>
      <c r="D14" s="381" t="s">
        <v>175</v>
      </c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236">
        <f>'Class broad sheet'!F20</f>
        <v>0</v>
      </c>
      <c r="P14" s="236">
        <f>'Class broad sheet'!G20</f>
        <v>0</v>
      </c>
      <c r="Q14" s="236">
        <f>'Class broad sheet'!H20</f>
        <v>0</v>
      </c>
      <c r="R14" s="236">
        <f>'Class broad sheet'!I20</f>
        <v>0</v>
      </c>
      <c r="S14" s="236">
        <f>'Class broad sheet'!J20</f>
        <v>0</v>
      </c>
      <c r="T14" s="236">
        <f>'Class broad sheet'!K20</f>
        <v>0</v>
      </c>
      <c r="U14" s="236">
        <f>'Class broad sheet'!L20</f>
        <v>1</v>
      </c>
      <c r="V14" s="236">
        <f>'Class broad sheet'!M20</f>
        <v>0</v>
      </c>
      <c r="W14" s="236">
        <f>'Class broad sheet'!N20</f>
        <v>0</v>
      </c>
      <c r="X14" s="236" t="str">
        <f>'Class broad sheet'!O20</f>
        <v>F9</v>
      </c>
      <c r="Y14" s="674" t="str">
        <f>'Class broad sheet'!P20</f>
        <v>Fail</v>
      </c>
      <c r="Z14" s="674"/>
      <c r="AA14" s="674"/>
      <c r="AB14" s="674"/>
      <c r="AC14" s="674"/>
      <c r="AD14" s="674"/>
      <c r="AE14" s="674"/>
      <c r="AF14" s="494"/>
      <c r="AG14" s="495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sheet'!Q20</f>
        <v>0</v>
      </c>
      <c r="P15" s="139">
        <f>'Class broad sheet'!R20</f>
        <v>0</v>
      </c>
      <c r="Q15" s="139">
        <f>'Class broad sheet'!S20</f>
        <v>0</v>
      </c>
      <c r="R15" s="139">
        <f>'Class broad sheet'!T20</f>
        <v>0</v>
      </c>
      <c r="S15" s="139">
        <f>'Class broad sheet'!U20</f>
        <v>0</v>
      </c>
      <c r="T15" s="139">
        <f>'Class broad sheet'!V20</f>
        <v>0</v>
      </c>
      <c r="U15" s="139">
        <f>'Class broad sheet'!W20</f>
        <v>1</v>
      </c>
      <c r="V15" s="139">
        <f>'Class broad sheet'!X20</f>
        <v>0</v>
      </c>
      <c r="W15" s="139">
        <f>'Class broad sheet'!Y20</f>
        <v>0</v>
      </c>
      <c r="X15" s="139" t="str">
        <f>'Class broad sheet'!Z20</f>
        <v>F9</v>
      </c>
      <c r="Y15" s="447" t="str">
        <f>'Class broad sheet'!AA20</f>
        <v>Fail</v>
      </c>
      <c r="Z15" s="447"/>
      <c r="AA15" s="447"/>
      <c r="AB15" s="447"/>
      <c r="AC15" s="447"/>
      <c r="AD15" s="447"/>
      <c r="AE15" s="447"/>
      <c r="AF15" s="491"/>
      <c r="AG15" s="492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sheet'!AB20</f>
        <v>0</v>
      </c>
      <c r="P16" s="139">
        <f>'Class broad sheet'!AC20</f>
        <v>0</v>
      </c>
      <c r="Q16" s="139">
        <f>'Class broad sheet'!AD20</f>
        <v>0</v>
      </c>
      <c r="R16" s="139">
        <f>'Class broad sheet'!AE20</f>
        <v>0</v>
      </c>
      <c r="S16" s="139">
        <f>'Class broad sheet'!AF20</f>
        <v>0</v>
      </c>
      <c r="T16" s="139">
        <f>'Class broad sheet'!AG20</f>
        <v>0</v>
      </c>
      <c r="U16" s="139">
        <f>'Class broad sheet'!AH20</f>
        <v>1</v>
      </c>
      <c r="V16" s="139">
        <f>'Class broad sheet'!AI20</f>
        <v>0</v>
      </c>
      <c r="W16" s="139">
        <f>'Class broad sheet'!AJ20</f>
        <v>0</v>
      </c>
      <c r="X16" s="139" t="str">
        <f>'Class broad sheet'!AK20</f>
        <v>F9</v>
      </c>
      <c r="Y16" s="447" t="str">
        <f>'Class broad sheet'!AL20</f>
        <v>Fail</v>
      </c>
      <c r="Z16" s="447"/>
      <c r="AA16" s="447"/>
      <c r="AB16" s="447"/>
      <c r="AC16" s="447"/>
      <c r="AD16" s="447"/>
      <c r="AE16" s="447"/>
      <c r="AF16" s="491"/>
      <c r="AG16" s="492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sheet'!AM20</f>
        <v>0</v>
      </c>
      <c r="P17" s="139">
        <f>'Class broad sheet'!AN20</f>
        <v>0</v>
      </c>
      <c r="Q17" s="139">
        <f>'Class broad sheet'!AO20</f>
        <v>0</v>
      </c>
      <c r="R17" s="139">
        <f>'Class broad sheet'!AP20</f>
        <v>0</v>
      </c>
      <c r="S17" s="139">
        <f>'Class broad sheet'!AQ20</f>
        <v>0</v>
      </c>
      <c r="T17" s="139">
        <f>'Class broad sheet'!AR20</f>
        <v>0</v>
      </c>
      <c r="U17" s="139">
        <f>'Class broad sheet'!AS20</f>
        <v>1</v>
      </c>
      <c r="V17" s="139">
        <f>'Class broad sheet'!AT20</f>
        <v>0</v>
      </c>
      <c r="W17" s="139">
        <f>'Class broad sheet'!AU20</f>
        <v>0</v>
      </c>
      <c r="X17" s="139" t="str">
        <f>'Class broad sheet'!AV20</f>
        <v>F9</v>
      </c>
      <c r="Y17" s="447" t="str">
        <f>'Class broad sheet'!AW20</f>
        <v>Fail</v>
      </c>
      <c r="Z17" s="447"/>
      <c r="AA17" s="447"/>
      <c r="AB17" s="447"/>
      <c r="AC17" s="447"/>
      <c r="AD17" s="447"/>
      <c r="AE17" s="447"/>
      <c r="AF17" s="491"/>
      <c r="AG17" s="492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sheet'!AX20</f>
        <v>0</v>
      </c>
      <c r="P18" s="139">
        <f>'Class broad sheet'!AY20</f>
        <v>0</v>
      </c>
      <c r="Q18" s="139">
        <f>'Class broad sheet'!AZ20</f>
        <v>0</v>
      </c>
      <c r="R18" s="139">
        <f>'Class broad sheet'!BA20</f>
        <v>0</v>
      </c>
      <c r="S18" s="139">
        <f>'Class broad sheet'!BB20</f>
        <v>0</v>
      </c>
      <c r="T18" s="139">
        <f>'Class broad sheet'!BC20</f>
        <v>0</v>
      </c>
      <c r="U18" s="139">
        <f>'Class broad sheet'!BD20</f>
        <v>1</v>
      </c>
      <c r="V18" s="139">
        <f>'Class broad sheet'!BE20</f>
        <v>0</v>
      </c>
      <c r="W18" s="139">
        <f>'Class broad sheet'!BF20</f>
        <v>0</v>
      </c>
      <c r="X18" s="139" t="str">
        <f>'Class broad sheet'!BG20</f>
        <v>F9</v>
      </c>
      <c r="Y18" s="447" t="str">
        <f>'Class broad sheet'!BH20</f>
        <v>Fail</v>
      </c>
      <c r="Z18" s="447"/>
      <c r="AA18" s="447"/>
      <c r="AB18" s="447"/>
      <c r="AC18" s="447"/>
      <c r="AD18" s="447"/>
      <c r="AE18" s="447"/>
      <c r="AF18" s="491"/>
      <c r="AG18" s="492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sheet'!BI20</f>
        <v>0</v>
      </c>
      <c r="P19" s="139">
        <f>'Class broad sheet'!BJ20</f>
        <v>0</v>
      </c>
      <c r="Q19" s="139">
        <f>'Class broad sheet'!BK20</f>
        <v>0</v>
      </c>
      <c r="R19" s="139">
        <f>'Class broad sheet'!BL20</f>
        <v>0</v>
      </c>
      <c r="S19" s="139">
        <f>'Class broad sheet'!BM20</f>
        <v>0</v>
      </c>
      <c r="T19" s="139">
        <f>'Class broad sheet'!BN20</f>
        <v>0</v>
      </c>
      <c r="U19" s="139">
        <f>'Class broad sheet'!BO20</f>
        <v>1</v>
      </c>
      <c r="V19" s="139">
        <f>'Class broad sheet'!BP20</f>
        <v>0</v>
      </c>
      <c r="W19" s="139">
        <f>'Class broad sheet'!BQ20</f>
        <v>0</v>
      </c>
      <c r="X19" s="139" t="str">
        <f>'Class broad sheet'!BR20</f>
        <v>F9</v>
      </c>
      <c r="Y19" s="447" t="str">
        <f>'Class broad sheet'!BS20</f>
        <v>Fail</v>
      </c>
      <c r="Z19" s="447"/>
      <c r="AA19" s="447"/>
      <c r="AB19" s="447"/>
      <c r="AC19" s="447"/>
      <c r="AD19" s="447"/>
      <c r="AE19" s="447"/>
      <c r="AF19" s="491"/>
      <c r="AG19" s="492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sheet'!F50</f>
        <v>0</v>
      </c>
      <c r="P20" s="139">
        <f>'Class broad sheet'!G50</f>
        <v>0</v>
      </c>
      <c r="Q20" s="139">
        <f>'Class broad sheet'!H50</f>
        <v>0</v>
      </c>
      <c r="R20" s="139">
        <f>'Class broad sheet'!I50</f>
        <v>0</v>
      </c>
      <c r="S20" s="139">
        <f>'Class broad sheet'!J50</f>
        <v>0</v>
      </c>
      <c r="T20" s="139">
        <f>'Class broad sheet'!K50</f>
        <v>0</v>
      </c>
      <c r="U20" s="139">
        <f>'Class broad sheet'!L50</f>
        <v>1</v>
      </c>
      <c r="V20" s="139">
        <f>'Class broad sheet'!M49</f>
        <v>0</v>
      </c>
      <c r="W20" s="139">
        <f>'Class broad sheet'!N50</f>
        <v>0</v>
      </c>
      <c r="X20" s="139" t="str">
        <f>'Class broad sheet'!O50</f>
        <v>F9</v>
      </c>
      <c r="Y20" s="447" t="str">
        <f>'Class broad sheet'!P50</f>
        <v>Fail</v>
      </c>
      <c r="Z20" s="447"/>
      <c r="AA20" s="447"/>
      <c r="AB20" s="447"/>
      <c r="AC20" s="447"/>
      <c r="AD20" s="447"/>
      <c r="AE20" s="447"/>
      <c r="AF20" s="491"/>
      <c r="AG20" s="492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sheet'!Q50</f>
        <v>0</v>
      </c>
      <c r="P21" s="139">
        <f>'Class broad sheet'!R50</f>
        <v>0</v>
      </c>
      <c r="Q21" s="139">
        <f>'Class broad sheet'!S50</f>
        <v>0</v>
      </c>
      <c r="R21" s="139">
        <f>'Class broad sheet'!T50</f>
        <v>0</v>
      </c>
      <c r="S21" s="139">
        <f>'Class broad sheet'!U50</f>
        <v>0</v>
      </c>
      <c r="T21" s="139">
        <f>'Class broad sheet'!V50</f>
        <v>0</v>
      </c>
      <c r="U21" s="139">
        <f>'Class broad sheet'!W50</f>
        <v>1</v>
      </c>
      <c r="V21" s="139">
        <f>'Class broad sheet'!X50</f>
        <v>0</v>
      </c>
      <c r="W21" s="139">
        <f>'Class broad sheet'!Y50</f>
        <v>0</v>
      </c>
      <c r="X21" s="139" t="str">
        <f>'Class broad sheet'!Z50</f>
        <v>F9</v>
      </c>
      <c r="Y21" s="447" t="str">
        <f>'Class broad sheet'!AA50</f>
        <v>Fail</v>
      </c>
      <c r="Z21" s="447"/>
      <c r="AA21" s="447"/>
      <c r="AB21" s="447"/>
      <c r="AC21" s="447"/>
      <c r="AD21" s="447"/>
      <c r="AE21" s="447"/>
      <c r="AF21" s="491"/>
      <c r="AG21" s="492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sheet'!AB50</f>
        <v>0</v>
      </c>
      <c r="P22" s="139">
        <f>'Class broad sheet'!AC50</f>
        <v>0</v>
      </c>
      <c r="Q22" s="139">
        <f>'Class broad sheet'!AD50</f>
        <v>0</v>
      </c>
      <c r="R22" s="139">
        <f>'Class broad sheet'!AE50</f>
        <v>0</v>
      </c>
      <c r="S22" s="139">
        <f>'Class broad sheet'!AF50</f>
        <v>0</v>
      </c>
      <c r="T22" s="139">
        <f>'Class broad sheet'!AG50</f>
        <v>0</v>
      </c>
      <c r="U22" s="139">
        <f>'Class broad sheet'!AH50</f>
        <v>1</v>
      </c>
      <c r="V22" s="139">
        <f>'Class broad sheet'!AI50</f>
        <v>0</v>
      </c>
      <c r="W22" s="139">
        <f>'Class broad sheet'!AJ50</f>
        <v>0</v>
      </c>
      <c r="X22" s="139" t="str">
        <f>'Class broad sheet'!AK50</f>
        <v>F9</v>
      </c>
      <c r="Y22" s="447" t="str">
        <f>'Class broad sheet'!AL50</f>
        <v>Fail</v>
      </c>
      <c r="Z22" s="447"/>
      <c r="AA22" s="447"/>
      <c r="AB22" s="447"/>
      <c r="AC22" s="447"/>
      <c r="AD22" s="447"/>
      <c r="AE22" s="447"/>
      <c r="AF22" s="491"/>
      <c r="AG22" s="492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sheet'!AM50</f>
        <v>0</v>
      </c>
      <c r="P23" s="139">
        <f>'Class broad sheet'!AN50</f>
        <v>0</v>
      </c>
      <c r="Q23" s="139">
        <f>'Class broad sheet'!AO50</f>
        <v>0</v>
      </c>
      <c r="R23" s="139">
        <f>'Class broad sheet'!AP50</f>
        <v>0</v>
      </c>
      <c r="S23" s="139">
        <f>'Class broad sheet'!AQ50</f>
        <v>0</v>
      </c>
      <c r="T23" s="139">
        <f>'Class broad sheet'!AR50</f>
        <v>0</v>
      </c>
      <c r="U23" s="139">
        <f>'Class broad sheet'!AS50</f>
        <v>1</v>
      </c>
      <c r="V23" s="139">
        <f>'Class broad sheet'!AT50</f>
        <v>0</v>
      </c>
      <c r="W23" s="139">
        <f>'Class broad sheet'!AU50</f>
        <v>0</v>
      </c>
      <c r="X23" s="139" t="str">
        <f>'Class broad sheet'!AV50</f>
        <v>F9</v>
      </c>
      <c r="Y23" s="447" t="str">
        <f>'Class broad sheet'!AW50</f>
        <v>Fail</v>
      </c>
      <c r="Z23" s="447"/>
      <c r="AA23" s="447"/>
      <c r="AB23" s="447"/>
      <c r="AC23" s="447"/>
      <c r="AD23" s="447"/>
      <c r="AE23" s="447"/>
      <c r="AF23" s="491"/>
      <c r="AG23" s="492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sheet'!AX50</f>
        <v>0</v>
      </c>
      <c r="P24" s="139">
        <f>'Class broad sheet'!AY50</f>
        <v>0</v>
      </c>
      <c r="Q24" s="139">
        <f>'Class broad sheet'!AZ50</f>
        <v>0</v>
      </c>
      <c r="R24" s="139">
        <f>'Class broad sheet'!BA50</f>
        <v>0</v>
      </c>
      <c r="S24" s="139">
        <f>'Class broad sheet'!BB50</f>
        <v>0</v>
      </c>
      <c r="T24" s="139">
        <f>'Class broad sheet'!BC50</f>
        <v>0</v>
      </c>
      <c r="U24" s="139">
        <f>'Class broad sheet'!BD50</f>
        <v>1</v>
      </c>
      <c r="V24" s="139">
        <f>'Class broad sheet'!BE50</f>
        <v>0</v>
      </c>
      <c r="W24" s="139">
        <f>'Class broad sheet'!BF50</f>
        <v>0</v>
      </c>
      <c r="X24" s="139" t="str">
        <f>'Class broad sheet'!BG50</f>
        <v>F9</v>
      </c>
      <c r="Y24" s="447" t="str">
        <f>'Class broad sheet'!BH50</f>
        <v>Fail</v>
      </c>
      <c r="Z24" s="447"/>
      <c r="AA24" s="447"/>
      <c r="AB24" s="447"/>
      <c r="AC24" s="447"/>
      <c r="AD24" s="447"/>
      <c r="AE24" s="447"/>
      <c r="AF24" s="491"/>
      <c r="AG24" s="492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sheet'!BI50</f>
        <v>0</v>
      </c>
      <c r="P25" s="139">
        <f>'Class broad sheet'!BJ50</f>
        <v>0</v>
      </c>
      <c r="Q25" s="139">
        <f>'Class broad sheet'!BK50</f>
        <v>0</v>
      </c>
      <c r="R25" s="139">
        <f>'Class broad sheet'!BL50</f>
        <v>0</v>
      </c>
      <c r="S25" s="139">
        <f>'Class broad sheet'!BM50</f>
        <v>0</v>
      </c>
      <c r="T25" s="139">
        <f>'Class broad sheet'!BN50</f>
        <v>0</v>
      </c>
      <c r="U25" s="139">
        <f>'Class broad sheet'!BO50</f>
        <v>1</v>
      </c>
      <c r="V25" s="139">
        <f>'Class broad sheet'!BP50</f>
        <v>0</v>
      </c>
      <c r="W25" s="139">
        <f>'Class broad sheet'!BQ50</f>
        <v>0</v>
      </c>
      <c r="X25" s="139" t="str">
        <f>'Class broad sheet'!BR50</f>
        <v>F9</v>
      </c>
      <c r="Y25" s="447" t="str">
        <f>'Class broad sheet'!BS50</f>
        <v>Fail</v>
      </c>
      <c r="Z25" s="447"/>
      <c r="AA25" s="447"/>
      <c r="AB25" s="447"/>
      <c r="AC25" s="447"/>
      <c r="AD25" s="447"/>
      <c r="AE25" s="447"/>
      <c r="AF25" s="491"/>
      <c r="AG25" s="492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sheet'!F80</f>
        <v>0</v>
      </c>
      <c r="P26" s="139">
        <f>'Class broad sheet'!G80</f>
        <v>0</v>
      </c>
      <c r="Q26" s="139">
        <f>'Class broad sheet'!H80</f>
        <v>0</v>
      </c>
      <c r="R26" s="139">
        <f>'Class broad sheet'!I80</f>
        <v>0</v>
      </c>
      <c r="S26" s="139">
        <f>'Class broad sheet'!J80</f>
        <v>0</v>
      </c>
      <c r="T26" s="139">
        <f>'Class broad sheet'!K80</f>
        <v>0</v>
      </c>
      <c r="U26" s="139">
        <f>'Class broad sheet'!L80</f>
        <v>1</v>
      </c>
      <c r="V26" s="139">
        <f>'Class broad sheet'!M80</f>
        <v>0</v>
      </c>
      <c r="W26" s="139">
        <f>'Class broad sheet'!N80</f>
        <v>0</v>
      </c>
      <c r="X26" s="139" t="str">
        <f>'Class broad sheet'!O80</f>
        <v>F9</v>
      </c>
      <c r="Y26" s="447" t="str">
        <f>'Class broad sheet'!P80</f>
        <v>Fail</v>
      </c>
      <c r="Z26" s="447"/>
      <c r="AA26" s="447"/>
      <c r="AB26" s="447"/>
      <c r="AC26" s="447"/>
      <c r="AD26" s="447"/>
      <c r="AE26" s="447"/>
      <c r="AF26" s="491"/>
      <c r="AG26" s="49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sheet'!Q80</f>
        <v>0</v>
      </c>
      <c r="P27" s="139">
        <f>'Class broad sheet'!R80</f>
        <v>0</v>
      </c>
      <c r="Q27" s="139">
        <f>'Class broad sheet'!S80</f>
        <v>0</v>
      </c>
      <c r="R27" s="139">
        <f>'Class broad sheet'!T80</f>
        <v>0</v>
      </c>
      <c r="S27" s="139">
        <f>'Class broad sheet'!U80</f>
        <v>0</v>
      </c>
      <c r="T27" s="139">
        <f>'Class broad sheet'!V80</f>
        <v>0</v>
      </c>
      <c r="U27" s="139">
        <f>'Class broad sheet'!W80</f>
        <v>1</v>
      </c>
      <c r="V27" s="139">
        <f>'Class broad sheet'!X80</f>
        <v>0</v>
      </c>
      <c r="W27" s="139">
        <f>'Class broad sheet'!Y80</f>
        <v>0</v>
      </c>
      <c r="X27" s="139" t="str">
        <f>'Class broad sheet'!Z80</f>
        <v>F9</v>
      </c>
      <c r="Y27" s="447" t="str">
        <f>'Class broad sheet'!AA80</f>
        <v>Fail</v>
      </c>
      <c r="Z27" s="447"/>
      <c r="AA27" s="447"/>
      <c r="AB27" s="447"/>
      <c r="AC27" s="447"/>
      <c r="AD27" s="447"/>
      <c r="AE27" s="447"/>
      <c r="AF27" s="491"/>
      <c r="AG27" s="492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sheet'!AB80</f>
        <v>0</v>
      </c>
      <c r="P28" s="139">
        <f>'Class broad sheet'!AC80</f>
        <v>0</v>
      </c>
      <c r="Q28" s="139">
        <f>'Class broad sheet'!AD80</f>
        <v>0</v>
      </c>
      <c r="R28" s="139">
        <f>'Class broad sheet'!AE80</f>
        <v>0</v>
      </c>
      <c r="S28" s="139">
        <f>'Class broad sheet'!AF80</f>
        <v>0</v>
      </c>
      <c r="T28" s="139">
        <f>'Class broad sheet'!AG80</f>
        <v>0</v>
      </c>
      <c r="U28" s="139">
        <f>'Class broad sheet'!AH80</f>
        <v>1</v>
      </c>
      <c r="V28" s="139">
        <f>'Class broad sheet'!AI80</f>
        <v>0</v>
      </c>
      <c r="W28" s="139">
        <f>'Class broad sheet'!AJ80</f>
        <v>0</v>
      </c>
      <c r="X28" s="139" t="str">
        <f>'Class broad sheet'!AK80</f>
        <v>F9</v>
      </c>
      <c r="Y28" s="447" t="str">
        <f>'Class broad sheet'!AL80</f>
        <v>Fail</v>
      </c>
      <c r="Z28" s="447"/>
      <c r="AA28" s="447"/>
      <c r="AB28" s="447"/>
      <c r="AC28" s="447"/>
      <c r="AD28" s="447"/>
      <c r="AE28" s="447"/>
      <c r="AF28" s="491"/>
      <c r="AG28" s="492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sheet'!AM80</f>
        <v>0</v>
      </c>
      <c r="P29" s="139">
        <f>'Class broad sheet'!AN80</f>
        <v>0</v>
      </c>
      <c r="Q29" s="139">
        <f>'Class broad sheet'!AO80</f>
        <v>0</v>
      </c>
      <c r="R29" s="139">
        <f>'Class broad sheet'!AP80</f>
        <v>0</v>
      </c>
      <c r="S29" s="139">
        <f>'Class broad sheet'!AQ80</f>
        <v>0</v>
      </c>
      <c r="T29" s="139">
        <f>'Class broad sheet'!AR80</f>
        <v>0</v>
      </c>
      <c r="U29" s="139">
        <f>'Class broad sheet'!AS80</f>
        <v>1</v>
      </c>
      <c r="V29" s="139">
        <f>'Class broad sheet'!AT80</f>
        <v>0</v>
      </c>
      <c r="W29" s="139">
        <f>'Class broad sheet'!AU80</f>
        <v>0</v>
      </c>
      <c r="X29" s="139" t="str">
        <f>'Class broad sheet'!AV80</f>
        <v>F9</v>
      </c>
      <c r="Y29" s="447" t="str">
        <f>'Class broad sheet'!AW80</f>
        <v>Fail</v>
      </c>
      <c r="Z29" s="447"/>
      <c r="AA29" s="447"/>
      <c r="AB29" s="447"/>
      <c r="AC29" s="447"/>
      <c r="AD29" s="447"/>
      <c r="AE29" s="447"/>
      <c r="AF29" s="491"/>
      <c r="AG29" s="492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sheet'!AX80</f>
        <v>0</v>
      </c>
      <c r="P30" s="139">
        <f>'Class broad sheet'!AY80</f>
        <v>0</v>
      </c>
      <c r="Q30" s="139">
        <f>'Class broad sheet'!AZ80</f>
        <v>0</v>
      </c>
      <c r="R30" s="139">
        <f>'Class broad sheet'!BA80</f>
        <v>0</v>
      </c>
      <c r="S30" s="139">
        <f>'Class broad sheet'!BB80</f>
        <v>0</v>
      </c>
      <c r="T30" s="139">
        <f>'Class broad sheet'!BC80</f>
        <v>0</v>
      </c>
      <c r="U30" s="139">
        <f>'Class broad sheet'!BD80</f>
        <v>1</v>
      </c>
      <c r="V30" s="139">
        <f>'Class broad sheet'!BE80</f>
        <v>0</v>
      </c>
      <c r="W30" s="139">
        <f>'Class broad sheet'!BF80</f>
        <v>0</v>
      </c>
      <c r="X30" s="139" t="str">
        <f>'Class broad sheet'!BG80</f>
        <v>F9</v>
      </c>
      <c r="Y30" s="447" t="str">
        <f>'Class broad sheet'!BH80</f>
        <v>Fail</v>
      </c>
      <c r="Z30" s="447"/>
      <c r="AA30" s="447"/>
      <c r="AB30" s="447"/>
      <c r="AC30" s="447"/>
      <c r="AD30" s="447"/>
      <c r="AE30" s="447"/>
      <c r="AF30" s="491"/>
      <c r="AG30" s="492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356"/>
      <c r="O31" s="362">
        <f>'Class broad sheet'!BI80</f>
        <v>0</v>
      </c>
      <c r="P31" s="362">
        <f>'Class broad sheet'!BJ80</f>
        <v>0</v>
      </c>
      <c r="Q31" s="362">
        <f>'Class broad sheet'!BK80</f>
        <v>0</v>
      </c>
      <c r="R31" s="362">
        <f>'Class broad sheet'!BL80</f>
        <v>0</v>
      </c>
      <c r="S31" s="362">
        <f>'Class broad sheet'!BM80</f>
        <v>0</v>
      </c>
      <c r="T31" s="362">
        <f>'Class broad sheet'!BN80</f>
        <v>0</v>
      </c>
      <c r="U31" s="362">
        <f>'Class broad sheet'!BO80</f>
        <v>1</v>
      </c>
      <c r="V31" s="362">
        <f>'Class broad sheet'!BP80</f>
        <v>0</v>
      </c>
      <c r="W31" s="362">
        <f>'Class broad sheet'!BQ80</f>
        <v>0</v>
      </c>
      <c r="X31" s="362" t="str">
        <f>'Class broad sheet'!BR80</f>
        <v>F9</v>
      </c>
      <c r="Y31" s="670" t="str">
        <f>'Class broad sheet'!BS80</f>
        <v>Fail</v>
      </c>
      <c r="Z31" s="670"/>
      <c r="AA31" s="670"/>
      <c r="AB31" s="670"/>
      <c r="AC31" s="670"/>
      <c r="AD31" s="670"/>
      <c r="AE31" s="670"/>
      <c r="AF31" s="489"/>
      <c r="AG31" s="490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sheet'!AD110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sheet'!AF110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463"/>
      <c r="S51" s="39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2">
    <mergeCell ref="A48:K48"/>
    <mergeCell ref="L48:M48"/>
    <mergeCell ref="R48:AA48"/>
    <mergeCell ref="A1:D4"/>
    <mergeCell ref="G6:L6"/>
    <mergeCell ref="M6:U6"/>
    <mergeCell ref="X6:AB6"/>
    <mergeCell ref="AC6:AG6"/>
    <mergeCell ref="G7:L7"/>
    <mergeCell ref="M7:W7"/>
    <mergeCell ref="X7:AB7"/>
    <mergeCell ref="AC7:AG7"/>
    <mergeCell ref="W1:AG1"/>
    <mergeCell ref="U2:AG2"/>
    <mergeCell ref="M11:U11"/>
    <mergeCell ref="G12:L12"/>
    <mergeCell ref="M12:U12"/>
    <mergeCell ref="M9:U9"/>
    <mergeCell ref="G10:L10"/>
    <mergeCell ref="M10:U10"/>
    <mergeCell ref="Y8:AC8"/>
    <mergeCell ref="X9:AC9"/>
    <mergeCell ref="D15:N15"/>
    <mergeCell ref="X10:AC10"/>
    <mergeCell ref="V12:AC12"/>
    <mergeCell ref="Y14:AE14"/>
    <mergeCell ref="Y15:AE15"/>
    <mergeCell ref="A8:F12"/>
    <mergeCell ref="G8:L8"/>
    <mergeCell ref="M8:U8"/>
    <mergeCell ref="G9:L9"/>
    <mergeCell ref="G11:L11"/>
    <mergeCell ref="AF15:AG15"/>
    <mergeCell ref="D16:N16"/>
    <mergeCell ref="AF16:AG16"/>
    <mergeCell ref="B13:C13"/>
    <mergeCell ref="D13:N13"/>
    <mergeCell ref="Y13:AD13"/>
    <mergeCell ref="D14:N14"/>
    <mergeCell ref="AF14:AG14"/>
    <mergeCell ref="AE13:AG13"/>
    <mergeCell ref="Y16:AE16"/>
    <mergeCell ref="D19:N19"/>
    <mergeCell ref="AF19:AG19"/>
    <mergeCell ref="D20:N20"/>
    <mergeCell ref="AF20:AG20"/>
    <mergeCell ref="D17:N17"/>
    <mergeCell ref="AF17:AG17"/>
    <mergeCell ref="D18:N18"/>
    <mergeCell ref="AF18:AG18"/>
    <mergeCell ref="Y20:AE20"/>
    <mergeCell ref="Y17:AE17"/>
    <mergeCell ref="Y18:AE18"/>
    <mergeCell ref="Y19:AE19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Y21:AE21"/>
    <mergeCell ref="Y22:AE22"/>
    <mergeCell ref="Y23:AE23"/>
    <mergeCell ref="Y24:AE24"/>
    <mergeCell ref="AR27:AS27"/>
    <mergeCell ref="D28:N28"/>
    <mergeCell ref="AF28:AG28"/>
    <mergeCell ref="AM28:AQ28"/>
    <mergeCell ref="D25:N25"/>
    <mergeCell ref="AF25:AG25"/>
    <mergeCell ref="D26:N26"/>
    <mergeCell ref="AF26:AG26"/>
    <mergeCell ref="Y25:AE25"/>
    <mergeCell ref="Y26:AE26"/>
    <mergeCell ref="Y27:AE27"/>
    <mergeCell ref="Y28:AE28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Y29:AE29"/>
    <mergeCell ref="Y30:AE30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Y31:AE31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R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A28" zoomScale="90" zoomScaleNormal="90" workbookViewId="0">
      <selection activeCell="F62" sqref="F62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2.42578125" customWidth="1"/>
    <col min="14" max="14" width="0.140625" customWidth="1"/>
    <col min="15" max="15" width="2.85546875" customWidth="1"/>
    <col min="16" max="16" width="3.5703125" customWidth="1"/>
    <col min="17" max="17" width="3.140625" customWidth="1"/>
    <col min="18" max="18" width="3.28515625" customWidth="1"/>
    <col min="19" max="20" width="3" customWidth="1"/>
    <col min="21" max="21" width="4.140625" customWidth="1"/>
    <col min="22" max="23" width="3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5703125" customWidth="1"/>
    <col min="31" max="31" width="1.85546875" customWidth="1"/>
    <col min="32" max="32" width="8.7109375" customWidth="1"/>
    <col min="33" max="34" width="3" customWidth="1"/>
  </cols>
  <sheetData>
    <row r="1" spans="1:53" ht="15" customHeight="1" x14ac:dyDescent="0.25">
      <c r="A1" s="431"/>
      <c r="B1" s="431"/>
      <c r="C1" s="431"/>
      <c r="D1" s="431"/>
      <c r="E1" s="452" t="s">
        <v>1</v>
      </c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  <c r="W1" s="453" t="s">
        <v>61</v>
      </c>
      <c r="X1" s="453"/>
      <c r="Y1" s="453"/>
      <c r="Z1" s="453"/>
      <c r="AA1" s="453"/>
      <c r="AB1" s="453"/>
      <c r="AC1" s="453"/>
      <c r="AD1" s="453"/>
      <c r="AE1" s="453"/>
      <c r="AF1" s="453"/>
      <c r="AG1" s="453"/>
      <c r="AH1" s="453"/>
      <c r="AI1" s="8"/>
      <c r="AK1" s="8"/>
    </row>
    <row r="2" spans="1:53" ht="14.25" customHeight="1" x14ac:dyDescent="0.25">
      <c r="A2" s="431"/>
      <c r="B2" s="431"/>
      <c r="C2" s="431"/>
      <c r="D2" s="431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73" t="s">
        <v>64</v>
      </c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H2" s="473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W3" s="453" t="s">
        <v>3</v>
      </c>
      <c r="X3" s="453"/>
      <c r="Y3" s="453"/>
      <c r="Z3" s="453"/>
      <c r="AA3" s="453"/>
      <c r="AB3" s="453"/>
      <c r="AC3" s="453"/>
      <c r="AD3" s="453"/>
      <c r="AE3" s="453"/>
      <c r="AF3" s="453"/>
      <c r="AG3" s="453"/>
      <c r="AH3" s="453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sheet'!C19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sheet'!D19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sheet'!B19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sheet'!E19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502" t="s">
        <v>321</v>
      </c>
      <c r="W8" s="502"/>
      <c r="X8" s="502"/>
      <c r="Y8" s="502"/>
      <c r="Z8" s="502"/>
      <c r="AA8" s="502"/>
      <c r="AB8" s="502"/>
      <c r="AC8" s="502"/>
      <c r="AD8" s="214">
        <f>'Class broad sheet'!V109</f>
        <v>0</v>
      </c>
      <c r="AE8" s="214"/>
      <c r="AF8" s="214"/>
      <c r="AG8" s="215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500" t="s">
        <v>322</v>
      </c>
      <c r="W9" s="500"/>
      <c r="X9" s="500"/>
      <c r="Y9" s="500"/>
      <c r="Z9" s="500"/>
      <c r="AA9" s="500"/>
      <c r="AB9" s="500"/>
      <c r="AC9" s="500"/>
      <c r="AD9" s="217">
        <f>'Class broad sheet'!W109</f>
        <v>1</v>
      </c>
      <c r="AE9" s="217" t="s">
        <v>147</v>
      </c>
      <c r="AF9" s="291"/>
      <c r="AG9" s="218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500" t="s">
        <v>8</v>
      </c>
      <c r="W10" s="500"/>
      <c r="X10" s="500"/>
      <c r="Y10" s="500"/>
      <c r="Z10" s="500"/>
      <c r="AA10" s="500"/>
      <c r="AB10" s="500"/>
      <c r="AC10" s="500"/>
      <c r="AD10" s="217"/>
      <c r="AE10" s="217" t="s">
        <v>147</v>
      </c>
      <c r="AF10" s="291"/>
      <c r="AG10" s="218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500" t="s">
        <v>319</v>
      </c>
      <c r="W11" s="500"/>
      <c r="X11" s="500"/>
      <c r="Y11" s="500"/>
      <c r="Z11" s="500"/>
      <c r="AA11" s="500"/>
      <c r="AB11" s="500"/>
      <c r="AC11" s="500"/>
      <c r="AD11" s="217"/>
      <c r="AE11" s="217" t="s">
        <v>147</v>
      </c>
      <c r="AF11" s="323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501" t="s">
        <v>320</v>
      </c>
      <c r="W12" s="501"/>
      <c r="X12" s="501"/>
      <c r="Y12" s="501"/>
      <c r="Z12" s="501"/>
      <c r="AA12" s="501"/>
      <c r="AB12" s="501"/>
      <c r="AC12" s="501"/>
      <c r="AD12" s="332">
        <f>'Class broad sheet'!X109</f>
        <v>0</v>
      </c>
      <c r="AE12" s="328"/>
      <c r="AF12" s="328"/>
      <c r="AG12" s="329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82" t="s">
        <v>25</v>
      </c>
      <c r="Z13" s="483"/>
      <c r="AA13" s="483"/>
      <c r="AB13" s="483"/>
      <c r="AC13" s="483"/>
      <c r="AD13" s="483"/>
      <c r="AE13" s="499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sheet'!F19</f>
        <v>0</v>
      </c>
      <c r="P14" s="139">
        <f>'Class broad sheet'!G19</f>
        <v>0</v>
      </c>
      <c r="Q14" s="139">
        <f>'Class broad sheet'!H19</f>
        <v>0</v>
      </c>
      <c r="R14" s="139">
        <f>'Class broad sheet'!I19</f>
        <v>0</v>
      </c>
      <c r="S14" s="139">
        <f>'Class broad sheet'!J19</f>
        <v>0</v>
      </c>
      <c r="T14" s="139">
        <f>'Class broad sheet'!K19</f>
        <v>0</v>
      </c>
      <c r="U14" s="139">
        <f>'Class broad sheet'!L19</f>
        <v>1</v>
      </c>
      <c r="V14" s="139">
        <f>'Class broad sheet'!M19</f>
        <v>0</v>
      </c>
      <c r="W14" s="139">
        <f>'Class broad sheet'!N19</f>
        <v>0</v>
      </c>
      <c r="X14" s="139" t="str">
        <f>'Class broad sheet'!O19</f>
        <v>F9</v>
      </c>
      <c r="Y14" s="302" t="str">
        <f>'Class broad sheet'!P19</f>
        <v>Fail</v>
      </c>
      <c r="Z14" s="303"/>
      <c r="AA14" s="303"/>
      <c r="AB14" s="303"/>
      <c r="AC14" s="303"/>
      <c r="AD14" s="303"/>
      <c r="AE14" s="334"/>
      <c r="AF14" s="412"/>
      <c r="AG14" s="413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sheet'!Q19</f>
        <v>0</v>
      </c>
      <c r="P15" s="139">
        <f>'Class broad sheet'!R19</f>
        <v>0</v>
      </c>
      <c r="Q15" s="139">
        <f>'Class broad sheet'!S19</f>
        <v>0</v>
      </c>
      <c r="R15" s="139">
        <f>'Class broad sheet'!T19</f>
        <v>0</v>
      </c>
      <c r="S15" s="139">
        <f>'Class broad sheet'!U19</f>
        <v>0</v>
      </c>
      <c r="T15" s="139">
        <f>'Class broad sheet'!V19</f>
        <v>0</v>
      </c>
      <c r="U15" s="139">
        <f>'Class broad sheet'!W19</f>
        <v>1</v>
      </c>
      <c r="V15" s="139">
        <f>'Class broad sheet'!X19</f>
        <v>0</v>
      </c>
      <c r="W15" s="139">
        <f>'Class broad sheet'!Y19</f>
        <v>0</v>
      </c>
      <c r="X15" s="139" t="str">
        <f>'Class broad sheet'!Z19</f>
        <v>F9</v>
      </c>
      <c r="Y15" s="394" t="str">
        <f>'Class broad sheet'!AA19</f>
        <v>Fail</v>
      </c>
      <c r="Z15" s="379"/>
      <c r="AA15" s="379"/>
      <c r="AB15" s="379"/>
      <c r="AC15" s="379"/>
      <c r="AD15" s="379"/>
      <c r="AE15" s="335"/>
      <c r="AF15" s="395"/>
      <c r="AG15" s="396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sheet'!AB19</f>
        <v>0</v>
      </c>
      <c r="P16" s="139">
        <f>'Class broad sheet'!AC19</f>
        <v>0</v>
      </c>
      <c r="Q16" s="139">
        <f>'Class broad sheet'!AD19</f>
        <v>0</v>
      </c>
      <c r="R16" s="139">
        <f>'Class broad sheet'!AE19</f>
        <v>0</v>
      </c>
      <c r="S16" s="139">
        <f>'Class broad sheet'!AF19</f>
        <v>0</v>
      </c>
      <c r="T16" s="139">
        <f>'Class broad sheet'!AG19</f>
        <v>0</v>
      </c>
      <c r="U16" s="139">
        <f>'Class broad sheet'!AH19</f>
        <v>1</v>
      </c>
      <c r="V16" s="139">
        <f>'Class broad sheet'!AI19</f>
        <v>0</v>
      </c>
      <c r="W16" s="139">
        <f>'Class broad sheet'!AJ19</f>
        <v>0</v>
      </c>
      <c r="X16" s="139" t="str">
        <f>'Class broad sheet'!AK19</f>
        <v>F9</v>
      </c>
      <c r="Y16" s="401" t="str">
        <f>'Class broad sheet'!AL19</f>
        <v>Fail</v>
      </c>
      <c r="Z16" s="398"/>
      <c r="AA16" s="398"/>
      <c r="AB16" s="398"/>
      <c r="AC16" s="398"/>
      <c r="AD16" s="398"/>
      <c r="AE16" s="334"/>
      <c r="AF16" s="395"/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sheet'!AM19</f>
        <v>0</v>
      </c>
      <c r="P17" s="139">
        <f>'Class broad sheet'!AN19</f>
        <v>0</v>
      </c>
      <c r="Q17" s="139">
        <f>'Class broad sheet'!AO19</f>
        <v>0</v>
      </c>
      <c r="R17" s="139">
        <f>'Class broad sheet'!AP19</f>
        <v>0</v>
      </c>
      <c r="S17" s="139">
        <f>'Class broad sheet'!AQ19</f>
        <v>0</v>
      </c>
      <c r="T17" s="139">
        <f>'Class broad sheet'!AR19</f>
        <v>0</v>
      </c>
      <c r="U17" s="139">
        <f>'Class broad sheet'!AS19</f>
        <v>1</v>
      </c>
      <c r="V17" s="139">
        <f>'Class broad sheet'!AT19</f>
        <v>0</v>
      </c>
      <c r="W17" s="139">
        <f>'Class broad sheet'!AU19</f>
        <v>0</v>
      </c>
      <c r="X17" s="139" t="str">
        <f>'Class broad sheet'!AV19</f>
        <v>F9</v>
      </c>
      <c r="Y17" s="394" t="str">
        <f>'Class broad sheet'!AW19</f>
        <v>Fail</v>
      </c>
      <c r="Z17" s="379"/>
      <c r="AA17" s="379"/>
      <c r="AB17" s="379"/>
      <c r="AC17" s="379"/>
      <c r="AD17" s="379"/>
      <c r="AE17" s="335"/>
      <c r="AF17" s="395"/>
      <c r="AG17" s="396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sheet'!AX19</f>
        <v>0</v>
      </c>
      <c r="P18" s="139">
        <f>'Class broad sheet'!AY19</f>
        <v>0</v>
      </c>
      <c r="Q18" s="139">
        <f>'Class broad sheet'!AZ19</f>
        <v>0</v>
      </c>
      <c r="R18" s="139">
        <f>'Class broad sheet'!BA19</f>
        <v>0</v>
      </c>
      <c r="S18" s="139">
        <f>'Class broad sheet'!BB19</f>
        <v>0</v>
      </c>
      <c r="T18" s="139">
        <f>'Class broad sheet'!BC19</f>
        <v>0</v>
      </c>
      <c r="U18" s="139">
        <f>'Class broad sheet'!BD19</f>
        <v>1</v>
      </c>
      <c r="V18" s="139">
        <f>'Class broad sheet'!BE19</f>
        <v>0</v>
      </c>
      <c r="W18" s="139">
        <f>'Class broad sheet'!BF19</f>
        <v>0</v>
      </c>
      <c r="X18" s="139" t="str">
        <f>'Class broad sheet'!BG19</f>
        <v>F9</v>
      </c>
      <c r="Y18" s="401" t="str">
        <f>'Class broad sheet'!BH19</f>
        <v>Fail</v>
      </c>
      <c r="Z18" s="398"/>
      <c r="AA18" s="398"/>
      <c r="AB18" s="398"/>
      <c r="AC18" s="398"/>
      <c r="AD18" s="398"/>
      <c r="AE18" s="334"/>
      <c r="AF18" s="395"/>
      <c r="AG18" s="396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sheet'!BI19</f>
        <v>0</v>
      </c>
      <c r="P19" s="139">
        <f>'Class broad sheet'!BJ19</f>
        <v>0</v>
      </c>
      <c r="Q19" s="139">
        <f>'Class broad sheet'!BK19</f>
        <v>0</v>
      </c>
      <c r="R19" s="139">
        <f>'Class broad sheet'!BL19</f>
        <v>0</v>
      </c>
      <c r="S19" s="139">
        <f>'Class broad sheet'!BM19</f>
        <v>0</v>
      </c>
      <c r="T19" s="139">
        <f>'Class broad sheet'!BN19</f>
        <v>0</v>
      </c>
      <c r="U19" s="139">
        <f>'Class broad sheet'!BO19</f>
        <v>1</v>
      </c>
      <c r="V19" s="139">
        <f>'Class broad sheet'!BP19</f>
        <v>0</v>
      </c>
      <c r="W19" s="139">
        <f>'Class broad sheet'!BQ19</f>
        <v>0</v>
      </c>
      <c r="X19" s="139" t="str">
        <f>'Class broad sheet'!BR19</f>
        <v>F9</v>
      </c>
      <c r="Y19" s="401" t="str">
        <f>'Class broad sheet'!BS19</f>
        <v>Fail</v>
      </c>
      <c r="Z19" s="398"/>
      <c r="AA19" s="398"/>
      <c r="AB19" s="398"/>
      <c r="AC19" s="398"/>
      <c r="AD19" s="398"/>
      <c r="AE19" s="334"/>
      <c r="AF19" s="395"/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sheet'!F49</f>
        <v>0</v>
      </c>
      <c r="P20" s="139">
        <f>'Class broad sheet'!G49</f>
        <v>0</v>
      </c>
      <c r="Q20" s="139">
        <f>'Class broad sheet'!H49</f>
        <v>0</v>
      </c>
      <c r="R20" s="139">
        <f>'Class broad sheet'!I49</f>
        <v>0</v>
      </c>
      <c r="S20" s="139">
        <f>'Class broad sheet'!J49</f>
        <v>0</v>
      </c>
      <c r="T20" s="139">
        <f>'Class broad sheet'!K49</f>
        <v>0</v>
      </c>
      <c r="U20" s="139">
        <f>'Class broad sheet'!L49</f>
        <v>1</v>
      </c>
      <c r="V20" s="139">
        <f>'Class broad sheet'!M49</f>
        <v>0</v>
      </c>
      <c r="W20" s="139">
        <f>'Class broad sheet'!N49</f>
        <v>0</v>
      </c>
      <c r="X20" s="139" t="str">
        <f>'Class broad sheet'!O49</f>
        <v>F9</v>
      </c>
      <c r="Y20" s="401" t="str">
        <f>'Class broad sheet'!P49</f>
        <v>Fail</v>
      </c>
      <c r="Z20" s="398"/>
      <c r="AA20" s="398"/>
      <c r="AB20" s="398"/>
      <c r="AC20" s="398"/>
      <c r="AD20" s="398"/>
      <c r="AE20" s="334"/>
      <c r="AF20" s="395"/>
      <c r="AG20" s="396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sheet'!Q49</f>
        <v>0</v>
      </c>
      <c r="P21" s="139">
        <f>'Class broad sheet'!R49</f>
        <v>0</v>
      </c>
      <c r="Q21" s="139">
        <f>'Class broad sheet'!S49</f>
        <v>0</v>
      </c>
      <c r="R21" s="139">
        <f>'Class broad sheet'!T49</f>
        <v>0</v>
      </c>
      <c r="S21" s="139">
        <f>'Class broad sheet'!U49</f>
        <v>0</v>
      </c>
      <c r="T21" s="139">
        <f>'Class broad sheet'!V49</f>
        <v>0</v>
      </c>
      <c r="U21" s="139">
        <f>'Class broad sheet'!W49</f>
        <v>1</v>
      </c>
      <c r="V21" s="139">
        <f>'Class broad sheet'!X49</f>
        <v>0</v>
      </c>
      <c r="W21" s="139">
        <f>'Class broad sheet'!Y49</f>
        <v>0</v>
      </c>
      <c r="X21" s="139" t="str">
        <f>'Class broad sheet'!Z49</f>
        <v>F9</v>
      </c>
      <c r="Y21" s="401" t="str">
        <f>'Class broad sheet'!AA49</f>
        <v>Fail</v>
      </c>
      <c r="Z21" s="398"/>
      <c r="AA21" s="398"/>
      <c r="AB21" s="398"/>
      <c r="AC21" s="398"/>
      <c r="AD21" s="398"/>
      <c r="AE21" s="334"/>
      <c r="AF21" s="395"/>
      <c r="AG21" s="396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sheet'!AB49</f>
        <v>0</v>
      </c>
      <c r="P22" s="139">
        <f>'Class broad sheet'!AC49</f>
        <v>0</v>
      </c>
      <c r="Q22" s="139">
        <f>'Class broad sheet'!AD49</f>
        <v>0</v>
      </c>
      <c r="R22" s="139">
        <f>'Class broad sheet'!AE49</f>
        <v>0</v>
      </c>
      <c r="S22" s="139">
        <f>'Class broad sheet'!AF49</f>
        <v>0</v>
      </c>
      <c r="T22" s="139">
        <f>'Class broad sheet'!AG49</f>
        <v>0</v>
      </c>
      <c r="U22" s="139">
        <f>'Class broad sheet'!AH49</f>
        <v>1</v>
      </c>
      <c r="V22" s="139">
        <f>'Class broad sheet'!AI49</f>
        <v>0</v>
      </c>
      <c r="W22" s="139">
        <f>'Class broad sheet'!AJ49</f>
        <v>0</v>
      </c>
      <c r="X22" s="139" t="str">
        <f>'Class broad sheet'!AK49</f>
        <v>F9</v>
      </c>
      <c r="Y22" s="401" t="str">
        <f>'Class broad sheet'!AL49</f>
        <v>Fail</v>
      </c>
      <c r="Z22" s="398"/>
      <c r="AA22" s="398"/>
      <c r="AB22" s="398"/>
      <c r="AC22" s="398"/>
      <c r="AD22" s="398"/>
      <c r="AE22" s="307"/>
      <c r="AF22" s="395"/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sheet'!AM49</f>
        <v>0</v>
      </c>
      <c r="P23" s="139">
        <f>'Class broad sheet'!AN49</f>
        <v>0</v>
      </c>
      <c r="Q23" s="139">
        <f>'Class broad sheet'!AO49</f>
        <v>0</v>
      </c>
      <c r="R23" s="139">
        <f>'Class broad sheet'!AP49</f>
        <v>0</v>
      </c>
      <c r="S23" s="139">
        <f>'Class broad sheet'!AQ49</f>
        <v>0</v>
      </c>
      <c r="T23" s="139">
        <f>'Class broad sheet'!AR49</f>
        <v>0</v>
      </c>
      <c r="U23" s="139">
        <f>'Class broad sheet'!AS49</f>
        <v>1</v>
      </c>
      <c r="V23" s="139">
        <f>'Class broad sheet'!AT49</f>
        <v>0</v>
      </c>
      <c r="W23" s="139">
        <f>'Class broad sheet'!AU49</f>
        <v>0</v>
      </c>
      <c r="X23" s="139" t="str">
        <f>'Class broad sheet'!AV49</f>
        <v>F9</v>
      </c>
      <c r="Y23" s="401" t="str">
        <f>'Class broad sheet'!AW49</f>
        <v>Fail</v>
      </c>
      <c r="Z23" s="398"/>
      <c r="AA23" s="398"/>
      <c r="AB23" s="398"/>
      <c r="AC23" s="398"/>
      <c r="AD23" s="398"/>
      <c r="AE23" s="334"/>
      <c r="AF23" s="395"/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sheet'!AX49</f>
        <v>0</v>
      </c>
      <c r="P24" s="139">
        <f>'Class broad sheet'!AY49</f>
        <v>0</v>
      </c>
      <c r="Q24" s="139">
        <f>'Class broad sheet'!AZ49</f>
        <v>0</v>
      </c>
      <c r="R24" s="139">
        <f>'Class broad sheet'!BA49</f>
        <v>0</v>
      </c>
      <c r="S24" s="139">
        <f>'Class broad sheet'!BB49</f>
        <v>0</v>
      </c>
      <c r="T24" s="139">
        <f>'Class broad sheet'!BC49</f>
        <v>0</v>
      </c>
      <c r="U24" s="139">
        <f>'Class broad sheet'!BD49</f>
        <v>1</v>
      </c>
      <c r="V24" s="139">
        <f>'Class broad sheet'!BE49</f>
        <v>0</v>
      </c>
      <c r="W24" s="139">
        <f>'Class broad sheet'!BF49</f>
        <v>0</v>
      </c>
      <c r="X24" s="139" t="str">
        <f>'Class broad sheet'!BG49</f>
        <v>F9</v>
      </c>
      <c r="Y24" s="401" t="str">
        <f>'Class broad sheet'!BH49</f>
        <v>Fail</v>
      </c>
      <c r="Z24" s="398"/>
      <c r="AA24" s="398"/>
      <c r="AB24" s="398"/>
      <c r="AC24" s="398"/>
      <c r="AD24" s="398"/>
      <c r="AE24" s="334"/>
      <c r="AF24" s="395"/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sheet'!BI49</f>
        <v>0</v>
      </c>
      <c r="P25" s="139">
        <f>'Class broad sheet'!BJ49</f>
        <v>0</v>
      </c>
      <c r="Q25" s="139">
        <f>'Class broad sheet'!BK49</f>
        <v>0</v>
      </c>
      <c r="R25" s="139">
        <f>'Class broad sheet'!BL49</f>
        <v>0</v>
      </c>
      <c r="S25" s="139">
        <f>'Class broad sheet'!BM49</f>
        <v>0</v>
      </c>
      <c r="T25" s="139">
        <f>'Class broad sheet'!BN49</f>
        <v>0</v>
      </c>
      <c r="U25" s="139">
        <f>'Class broad sheet'!BO49</f>
        <v>1</v>
      </c>
      <c r="V25" s="139">
        <f>'Class broad sheet'!BP49</f>
        <v>0</v>
      </c>
      <c r="W25" s="139">
        <f>'Class broad sheet'!BQ49</f>
        <v>0</v>
      </c>
      <c r="X25" s="139" t="str">
        <f>'Class broad sheet'!BR49</f>
        <v>F9</v>
      </c>
      <c r="Y25" s="401" t="str">
        <f>'Class broad sheet'!BS49</f>
        <v>Fail</v>
      </c>
      <c r="Z25" s="398"/>
      <c r="AA25" s="398"/>
      <c r="AB25" s="398"/>
      <c r="AC25" s="398"/>
      <c r="AD25" s="398"/>
      <c r="AE25" s="334"/>
      <c r="AF25" s="395"/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sheet'!F79</f>
        <v>0</v>
      </c>
      <c r="P26" s="139">
        <f>'Class broad sheet'!G79</f>
        <v>0</v>
      </c>
      <c r="Q26" s="139">
        <f>'Class broad sheet'!H79</f>
        <v>0</v>
      </c>
      <c r="R26" s="139">
        <f>'Class broad sheet'!I79</f>
        <v>0</v>
      </c>
      <c r="S26" s="139">
        <f>'Class broad sheet'!J79</f>
        <v>0</v>
      </c>
      <c r="T26" s="139">
        <f>'Class broad sheet'!K79</f>
        <v>0</v>
      </c>
      <c r="U26" s="139">
        <f>'Class broad sheet'!L79</f>
        <v>1</v>
      </c>
      <c r="V26" s="139">
        <f>'Class broad sheet'!M79</f>
        <v>0</v>
      </c>
      <c r="W26" s="139">
        <f>'Class broad sheet'!N79</f>
        <v>0</v>
      </c>
      <c r="X26" s="139" t="str">
        <f>'Class broad sheet'!O79</f>
        <v>F9</v>
      </c>
      <c r="Y26" s="401" t="str">
        <f>'Class broad sheet'!P79</f>
        <v>Fail</v>
      </c>
      <c r="Z26" s="398"/>
      <c r="AA26" s="398"/>
      <c r="AB26" s="398"/>
      <c r="AC26" s="398"/>
      <c r="AD26" s="398"/>
      <c r="AE26" s="334"/>
      <c r="AF26" s="395"/>
      <c r="AG26" s="396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sheet'!Q79</f>
        <v>0</v>
      </c>
      <c r="P27" s="139">
        <f>'Class broad sheet'!R79</f>
        <v>0</v>
      </c>
      <c r="Q27" s="139">
        <f>'Class broad sheet'!S79</f>
        <v>0</v>
      </c>
      <c r="R27" s="139">
        <f>'Class broad sheet'!T79</f>
        <v>0</v>
      </c>
      <c r="S27" s="139">
        <f>'Class broad sheet'!U79</f>
        <v>0</v>
      </c>
      <c r="T27" s="139">
        <f>'Class broad sheet'!V79</f>
        <v>0</v>
      </c>
      <c r="U27" s="139">
        <f>'Class broad sheet'!W79</f>
        <v>1</v>
      </c>
      <c r="V27" s="139">
        <f>'Class broad sheet'!X79</f>
        <v>0</v>
      </c>
      <c r="W27" s="139">
        <f>'Class broad sheet'!Y79</f>
        <v>0</v>
      </c>
      <c r="X27" s="139" t="str">
        <f>'Class broad sheet'!Z79</f>
        <v>F9</v>
      </c>
      <c r="Y27" s="401" t="str">
        <f>'Class broad sheet'!AA79</f>
        <v>Fail</v>
      </c>
      <c r="Z27" s="398"/>
      <c r="AA27" s="398"/>
      <c r="AB27" s="398"/>
      <c r="AC27" s="398"/>
      <c r="AD27" s="398"/>
      <c r="AE27" s="334"/>
      <c r="AF27" s="395"/>
      <c r="AG27" s="396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sheet'!AB79</f>
        <v>0</v>
      </c>
      <c r="P28" s="139">
        <f>'Class broad sheet'!AC79</f>
        <v>0</v>
      </c>
      <c r="Q28" s="139">
        <f>'Class broad sheet'!AD79</f>
        <v>0</v>
      </c>
      <c r="R28" s="139">
        <f>'Class broad sheet'!AE79</f>
        <v>0</v>
      </c>
      <c r="S28" s="139">
        <f>'Class broad sheet'!AF79</f>
        <v>0</v>
      </c>
      <c r="T28" s="139">
        <f>'Class broad sheet'!AG79</f>
        <v>0</v>
      </c>
      <c r="U28" s="139">
        <f>'Class broad sheet'!AH79</f>
        <v>1</v>
      </c>
      <c r="V28" s="139">
        <f>'Class broad sheet'!AI79</f>
        <v>0</v>
      </c>
      <c r="W28" s="139">
        <f>'Class broad sheet'!AJ79</f>
        <v>0</v>
      </c>
      <c r="X28" s="139" t="str">
        <f>'Class broad sheet'!AK79</f>
        <v>F9</v>
      </c>
      <c r="Y28" s="401" t="str">
        <f>'Class broad sheet'!AL79</f>
        <v>Fail</v>
      </c>
      <c r="Z28" s="398"/>
      <c r="AA28" s="398"/>
      <c r="AB28" s="398"/>
      <c r="AC28" s="398"/>
      <c r="AD28" s="398"/>
      <c r="AE28" s="334"/>
      <c r="AF28" s="395"/>
      <c r="AG28" s="396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sheet'!AM79</f>
        <v>0</v>
      </c>
      <c r="P29" s="139">
        <f>'Class broad sheet'!AN79</f>
        <v>0</v>
      </c>
      <c r="Q29" s="139">
        <f>'Class broad sheet'!AO79</f>
        <v>0</v>
      </c>
      <c r="R29" s="139">
        <f>'Class broad sheet'!AP79</f>
        <v>0</v>
      </c>
      <c r="S29" s="139">
        <f>'Class broad sheet'!AQ79</f>
        <v>0</v>
      </c>
      <c r="T29" s="139">
        <f>'Class broad sheet'!AR79</f>
        <v>0</v>
      </c>
      <c r="U29" s="139">
        <f>'Class broad sheet'!AS79</f>
        <v>1</v>
      </c>
      <c r="V29" s="139">
        <f>'Class broad sheet'!AT79</f>
        <v>0</v>
      </c>
      <c r="W29" s="139">
        <f>'Class broad sheet'!AU79</f>
        <v>0</v>
      </c>
      <c r="X29" s="139" t="str">
        <f>'Class broad sheet'!AV79</f>
        <v>F9</v>
      </c>
      <c r="Y29" s="401" t="str">
        <f>'Class broad sheet'!AW79</f>
        <v>Fail</v>
      </c>
      <c r="Z29" s="398"/>
      <c r="AA29" s="398"/>
      <c r="AB29" s="398"/>
      <c r="AC29" s="398"/>
      <c r="AD29" s="398"/>
      <c r="AE29" s="334"/>
      <c r="AF29" s="395"/>
      <c r="AG29" s="396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sheet'!AX79</f>
        <v>0</v>
      </c>
      <c r="P30" s="139">
        <f>'Class broad sheet'!AY79</f>
        <v>0</v>
      </c>
      <c r="Q30" s="139">
        <f>'Class broad sheet'!AZ79</f>
        <v>0</v>
      </c>
      <c r="R30" s="139">
        <f>'Class broad sheet'!BA79</f>
        <v>0</v>
      </c>
      <c r="S30" s="139">
        <f>'Class broad sheet'!BB79</f>
        <v>0</v>
      </c>
      <c r="T30" s="139">
        <f>'Class broad sheet'!BC79</f>
        <v>0</v>
      </c>
      <c r="U30" s="139">
        <f>'Class broad sheet'!BD79</f>
        <v>1</v>
      </c>
      <c r="V30" s="139">
        <f>'Class broad sheet'!BE79</f>
        <v>0</v>
      </c>
      <c r="W30" s="139">
        <f>'Class broad sheet'!BF79</f>
        <v>0</v>
      </c>
      <c r="X30" s="139" t="str">
        <f>'Class broad sheet'!BG79</f>
        <v>F9</v>
      </c>
      <c r="Y30" s="401" t="str">
        <f>'Class broad sheet'!BH79</f>
        <v>Fail</v>
      </c>
      <c r="Z30" s="398"/>
      <c r="AA30" s="398"/>
      <c r="AB30" s="398"/>
      <c r="AC30" s="398"/>
      <c r="AD30" s="398"/>
      <c r="AE30" s="334"/>
      <c r="AF30" s="395"/>
      <c r="AG30" s="396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38">
        <f>'Class broad sheet'!BI79</f>
        <v>0</v>
      </c>
      <c r="P31" s="138">
        <f>'Class broad sheet'!BJ79</f>
        <v>0</v>
      </c>
      <c r="Q31" s="138">
        <f>'Class broad sheet'!BK79</f>
        <v>0</v>
      </c>
      <c r="R31" s="138">
        <f>'Class broad sheet'!BL79</f>
        <v>0</v>
      </c>
      <c r="S31" s="138">
        <f>'Class broad sheet'!BM79</f>
        <v>0</v>
      </c>
      <c r="T31" s="138">
        <f>'Class broad sheet'!BN79</f>
        <v>0</v>
      </c>
      <c r="U31" s="138">
        <f>'Class broad sheet'!BO79</f>
        <v>1</v>
      </c>
      <c r="V31" s="138">
        <f>'Class broad sheet'!BP79</f>
        <v>0</v>
      </c>
      <c r="W31" s="138">
        <f>'Class broad sheet'!BQ79</f>
        <v>0</v>
      </c>
      <c r="X31" s="138" t="str">
        <f>'Class broad sheet'!BR79</f>
        <v>F9</v>
      </c>
      <c r="Y31" s="372" t="str">
        <f>'Class broad sheet'!BS79</f>
        <v>Fail</v>
      </c>
      <c r="Z31" s="390"/>
      <c r="AA31" s="390"/>
      <c r="AB31" s="390"/>
      <c r="AC31" s="390"/>
      <c r="AD31" s="390"/>
      <c r="AE31" s="240"/>
      <c r="AF31" s="391"/>
      <c r="AG31" s="392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sheet'!AD109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sheet'!AF109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463"/>
      <c r="S51" s="39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4">
    <mergeCell ref="A48:K48"/>
    <mergeCell ref="L48:M48"/>
    <mergeCell ref="R48:AA48"/>
    <mergeCell ref="V8:AC8"/>
    <mergeCell ref="V10:AC10"/>
    <mergeCell ref="A1:D4"/>
    <mergeCell ref="G6:L6"/>
    <mergeCell ref="M6:U6"/>
    <mergeCell ref="X6:AB6"/>
    <mergeCell ref="AC6:AG6"/>
    <mergeCell ref="G7:L7"/>
    <mergeCell ref="M7:W7"/>
    <mergeCell ref="X7:AB7"/>
    <mergeCell ref="AC7:AG7"/>
    <mergeCell ref="W1:AH1"/>
    <mergeCell ref="W2:AH2"/>
    <mergeCell ref="W3:AH3"/>
    <mergeCell ref="E1:V2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D15:N15"/>
    <mergeCell ref="Y15:AD15"/>
    <mergeCell ref="AF15:AG15"/>
    <mergeCell ref="D16:N16"/>
    <mergeCell ref="Y16:AD16"/>
    <mergeCell ref="AF16:AG16"/>
    <mergeCell ref="V9:AC9"/>
    <mergeCell ref="V11:AC11"/>
    <mergeCell ref="V12:AC12"/>
    <mergeCell ref="B13:C13"/>
    <mergeCell ref="D13:N13"/>
    <mergeCell ref="AF13:AG13"/>
    <mergeCell ref="D14:N14"/>
    <mergeCell ref="AF14:AG14"/>
    <mergeCell ref="Y13:AE13"/>
    <mergeCell ref="D19:N19"/>
    <mergeCell ref="Y19:AD19"/>
    <mergeCell ref="AF19:AG19"/>
    <mergeCell ref="D20:N20"/>
    <mergeCell ref="Y20:AD20"/>
    <mergeCell ref="AF20:AG20"/>
    <mergeCell ref="D17:N17"/>
    <mergeCell ref="Y17:AD17"/>
    <mergeCell ref="AF17:AG17"/>
    <mergeCell ref="D18:N18"/>
    <mergeCell ref="Y18:AD18"/>
    <mergeCell ref="AF18:AG18"/>
    <mergeCell ref="D23:N23"/>
    <mergeCell ref="Y23:AD23"/>
    <mergeCell ref="AF23:AG23"/>
    <mergeCell ref="D24:N24"/>
    <mergeCell ref="Y24:AD24"/>
    <mergeCell ref="AF24:AG24"/>
    <mergeCell ref="D21:N21"/>
    <mergeCell ref="Y21:AD21"/>
    <mergeCell ref="AF21:AG21"/>
    <mergeCell ref="D22:N22"/>
    <mergeCell ref="Y22:AD22"/>
    <mergeCell ref="AF22:AG22"/>
    <mergeCell ref="AR27:AS27"/>
    <mergeCell ref="D28:N28"/>
    <mergeCell ref="Y28:AD28"/>
    <mergeCell ref="AF28:AG28"/>
    <mergeCell ref="AM28:AQ28"/>
    <mergeCell ref="D25:N25"/>
    <mergeCell ref="Y25:AD25"/>
    <mergeCell ref="AF25:AG25"/>
    <mergeCell ref="D26:N26"/>
    <mergeCell ref="Y26:AD26"/>
    <mergeCell ref="AF26:AG26"/>
    <mergeCell ref="D29:N29"/>
    <mergeCell ref="Y29:AD29"/>
    <mergeCell ref="AF29:AG29"/>
    <mergeCell ref="AM29:AQ29"/>
    <mergeCell ref="D30:N30"/>
    <mergeCell ref="Y30:AD30"/>
    <mergeCell ref="AF30:AG30"/>
    <mergeCell ref="AM30:AQ30"/>
    <mergeCell ref="D27:N27"/>
    <mergeCell ref="Y27:AD27"/>
    <mergeCell ref="AF27:AG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Y31:AD31"/>
    <mergeCell ref="AF31:AG31"/>
    <mergeCell ref="AM31:AQ31"/>
    <mergeCell ref="E32:N32"/>
    <mergeCell ref="Z32:AE32"/>
    <mergeCell ref="AM32:AQ32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R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A35" zoomScale="90" zoomScaleNormal="90" workbookViewId="0">
      <selection activeCell="AD67" sqref="AD67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2.42578125" customWidth="1"/>
    <col min="14" max="14" width="0.140625" customWidth="1"/>
    <col min="15" max="15" width="2.85546875" customWidth="1"/>
    <col min="16" max="16" width="3.5703125" customWidth="1"/>
    <col min="17" max="17" width="3.7109375" customWidth="1"/>
    <col min="18" max="18" width="3.28515625" customWidth="1"/>
    <col min="19" max="20" width="3" customWidth="1"/>
    <col min="21" max="21" width="4.140625" customWidth="1"/>
    <col min="22" max="22" width="5.85546875" customWidth="1"/>
    <col min="23" max="23" width="3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" customWidth="1"/>
    <col min="31" max="31" width="1.140625" customWidth="1"/>
    <col min="32" max="32" width="8.7109375" customWidth="1"/>
    <col min="33" max="34" width="3" customWidth="1"/>
  </cols>
  <sheetData>
    <row r="1" spans="1:53" ht="15" customHeight="1" x14ac:dyDescent="0.25">
      <c r="A1" s="431"/>
      <c r="B1" s="431"/>
      <c r="C1" s="431"/>
      <c r="D1" s="431"/>
      <c r="E1" s="432" t="s">
        <v>1</v>
      </c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3"/>
      <c r="X1" s="434" t="s">
        <v>61</v>
      </c>
      <c r="Y1" s="435"/>
      <c r="Z1" s="435"/>
      <c r="AA1" s="435"/>
      <c r="AB1" s="435"/>
      <c r="AC1" s="435"/>
      <c r="AD1" s="435"/>
      <c r="AE1" s="435"/>
      <c r="AF1" s="435"/>
      <c r="AG1" s="435"/>
      <c r="AI1" s="8"/>
      <c r="AK1" s="8"/>
    </row>
    <row r="2" spans="1:53" ht="14.25" customHeight="1" x14ac:dyDescent="0.25">
      <c r="A2" s="431"/>
      <c r="B2" s="431"/>
      <c r="C2" s="431"/>
      <c r="D2" s="431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3"/>
      <c r="X2" s="436" t="s">
        <v>64</v>
      </c>
      <c r="Y2" s="437"/>
      <c r="Z2" s="437"/>
      <c r="AA2" s="437"/>
      <c r="AB2" s="437"/>
      <c r="AC2" s="437"/>
      <c r="AD2" s="437"/>
      <c r="AE2" s="437"/>
      <c r="AF2" s="437"/>
      <c r="AG2" s="437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126" t="s">
        <v>3</v>
      </c>
      <c r="Y3" s="127"/>
      <c r="Z3" s="127"/>
      <c r="AA3" s="127"/>
      <c r="AB3" s="127"/>
      <c r="AC3" s="127"/>
      <c r="AD3" s="127"/>
      <c r="AE3" s="127"/>
      <c r="AF3" s="127"/>
      <c r="AG3" s="127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sheet'!C18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sheet'!D18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sheet'!B18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sheet'!E18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478" t="s">
        <v>321</v>
      </c>
      <c r="W8" s="478"/>
      <c r="X8" s="478"/>
      <c r="Y8" s="478"/>
      <c r="Z8" s="478"/>
      <c r="AA8" s="478"/>
      <c r="AB8" s="478"/>
      <c r="AC8" s="478"/>
      <c r="AD8" s="214">
        <f>'Class broad sheet'!V108</f>
        <v>0</v>
      </c>
      <c r="AE8" s="214"/>
      <c r="AF8" s="214"/>
      <c r="AG8" s="215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466" t="s">
        <v>322</v>
      </c>
      <c r="W9" s="466"/>
      <c r="X9" s="466"/>
      <c r="Y9" s="466"/>
      <c r="Z9" s="466"/>
      <c r="AA9" s="466"/>
      <c r="AB9" s="466"/>
      <c r="AC9" s="466"/>
      <c r="AD9" s="217">
        <f>'Class broad sheet'!W108</f>
        <v>1</v>
      </c>
      <c r="AE9" s="217" t="s">
        <v>147</v>
      </c>
      <c r="AF9" s="217">
        <v>18</v>
      </c>
      <c r="AG9" s="218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466" t="s">
        <v>8</v>
      </c>
      <c r="W10" s="466"/>
      <c r="X10" s="466"/>
      <c r="Y10" s="466"/>
      <c r="Z10" s="466"/>
      <c r="AA10" s="466"/>
      <c r="AB10" s="466"/>
      <c r="AC10" s="466"/>
      <c r="AD10" s="217">
        <f>'Class broad sheet'!Y108</f>
        <v>0</v>
      </c>
      <c r="AE10" s="217" t="s">
        <v>147</v>
      </c>
      <c r="AF10" s="217">
        <v>75</v>
      </c>
      <c r="AG10" s="218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466" t="s">
        <v>319</v>
      </c>
      <c r="W11" s="466"/>
      <c r="X11" s="466"/>
      <c r="Y11" s="466"/>
      <c r="Z11" s="466"/>
      <c r="AA11" s="466"/>
      <c r="AB11" s="466"/>
      <c r="AC11" s="466"/>
      <c r="AD11" s="217"/>
      <c r="AE11" s="217" t="s">
        <v>147</v>
      </c>
      <c r="AF11" s="322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469" t="s">
        <v>320</v>
      </c>
      <c r="W12" s="469"/>
      <c r="X12" s="469"/>
      <c r="Y12" s="469"/>
      <c r="Z12" s="469"/>
      <c r="AA12" s="469"/>
      <c r="AB12" s="469"/>
      <c r="AC12" s="469"/>
      <c r="AD12" s="328"/>
      <c r="AE12" s="328"/>
      <c r="AF12" s="328"/>
      <c r="AG12" s="329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70" t="s">
        <v>25</v>
      </c>
      <c r="Z13" s="471"/>
      <c r="AA13" s="471"/>
      <c r="AB13" s="471"/>
      <c r="AC13" s="471"/>
      <c r="AD13" s="471"/>
      <c r="AE13" s="472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sheet'!F18</f>
        <v>0</v>
      </c>
      <c r="P14" s="139">
        <f>'Class broad sheet'!G18</f>
        <v>0</v>
      </c>
      <c r="Q14" s="139">
        <f>'Class broad sheet'!H18</f>
        <v>0</v>
      </c>
      <c r="R14" s="139">
        <f>'Class broad sheet'!I18</f>
        <v>0</v>
      </c>
      <c r="S14" s="139">
        <f>'Class broad sheet'!J18</f>
        <v>0</v>
      </c>
      <c r="T14" s="139">
        <f>'Class broad sheet'!K18</f>
        <v>0</v>
      </c>
      <c r="U14" s="139">
        <f>'Class broad sheet'!L18</f>
        <v>1</v>
      </c>
      <c r="V14" s="139">
        <f>'Class broad sheet'!M18</f>
        <v>0</v>
      </c>
      <c r="W14" s="139">
        <f>'Class broad sheet'!N18</f>
        <v>0</v>
      </c>
      <c r="X14" s="139" t="str">
        <f>'Class broad sheet'!O18</f>
        <v>F9</v>
      </c>
      <c r="Y14" s="467" t="str">
        <f>'Class broad sheet'!P18</f>
        <v>Fail</v>
      </c>
      <c r="Z14" s="467"/>
      <c r="AA14" s="467"/>
      <c r="AB14" s="467"/>
      <c r="AC14" s="467"/>
      <c r="AD14" s="467"/>
      <c r="AE14" s="467"/>
      <c r="AF14" s="480"/>
      <c r="AG14" s="413"/>
      <c r="AJ14" s="17"/>
      <c r="AK14" s="17"/>
      <c r="AL14" s="17"/>
      <c r="AM14" s="17"/>
      <c r="AN14" s="339">
        <f>'Class broad sheet'!X108</f>
        <v>0</v>
      </c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sheet'!Q18</f>
        <v>0</v>
      </c>
      <c r="P15" s="139">
        <f>'Class broad sheet'!R18</f>
        <v>0</v>
      </c>
      <c r="Q15" s="139">
        <f>'Class broad sheet'!S18</f>
        <v>0</v>
      </c>
      <c r="R15" s="139">
        <f>'Class broad sheet'!T18</f>
        <v>0</v>
      </c>
      <c r="S15" s="139">
        <f>'Class broad sheet'!U18</f>
        <v>0</v>
      </c>
      <c r="T15" s="139">
        <f>'Class broad sheet'!V18</f>
        <v>0</v>
      </c>
      <c r="U15" s="139">
        <f>'Class broad sheet'!W18</f>
        <v>1</v>
      </c>
      <c r="V15" s="139">
        <f>'Class broad sheet'!X18</f>
        <v>0</v>
      </c>
      <c r="W15" s="139">
        <f>'Class broad sheet'!Y18</f>
        <v>0</v>
      </c>
      <c r="X15" s="139" t="str">
        <f>'Class broad sheet'!Z18</f>
        <v>F9</v>
      </c>
      <c r="Y15" s="467" t="str">
        <f>'Class broad sheet'!AA18</f>
        <v>Fail</v>
      </c>
      <c r="Z15" s="467"/>
      <c r="AA15" s="467"/>
      <c r="AB15" s="467"/>
      <c r="AC15" s="467"/>
      <c r="AD15" s="467"/>
      <c r="AE15" s="467"/>
      <c r="AF15" s="476"/>
      <c r="AG15" s="396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sheet'!AB18</f>
        <v>0</v>
      </c>
      <c r="P16" s="139">
        <f>'Class broad sheet'!AC18</f>
        <v>0</v>
      </c>
      <c r="Q16" s="139">
        <f>'Class broad sheet'!AD18</f>
        <v>0</v>
      </c>
      <c r="R16" s="139">
        <f>'Class broad sheet'!AE18</f>
        <v>0</v>
      </c>
      <c r="S16" s="139">
        <f>'Class broad sheet'!AF18</f>
        <v>0</v>
      </c>
      <c r="T16" s="139">
        <f>'Class broad sheet'!AG18</f>
        <v>0</v>
      </c>
      <c r="U16" s="139">
        <f>'Class broad sheet'!AH18</f>
        <v>1</v>
      </c>
      <c r="V16" s="139">
        <f>'Class broad sheet'!AI18</f>
        <v>0</v>
      </c>
      <c r="W16" s="139">
        <f>'Class broad sheet'!AJ18</f>
        <v>0</v>
      </c>
      <c r="X16" s="139" t="str">
        <f>'Class broad sheet'!AK18</f>
        <v>F9</v>
      </c>
      <c r="Y16" s="467" t="str">
        <f>'Class broad sheet'!AL18</f>
        <v>Fail</v>
      </c>
      <c r="Z16" s="467"/>
      <c r="AA16" s="467"/>
      <c r="AB16" s="467"/>
      <c r="AC16" s="467"/>
      <c r="AD16" s="467"/>
      <c r="AE16" s="467"/>
      <c r="AF16" s="476"/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sheet'!AM18</f>
        <v>0</v>
      </c>
      <c r="P17" s="139">
        <f>'Class broad sheet'!AN18</f>
        <v>0</v>
      </c>
      <c r="Q17" s="139">
        <f>'Class broad sheet'!AO18</f>
        <v>0</v>
      </c>
      <c r="R17" s="139">
        <f>'Class broad sheet'!AP18</f>
        <v>0</v>
      </c>
      <c r="S17" s="139">
        <f>'Class broad sheet'!AQ18</f>
        <v>0</v>
      </c>
      <c r="T17" s="139">
        <f>'Class broad sheet'!AR18</f>
        <v>0</v>
      </c>
      <c r="U17" s="139">
        <f>'Class broad sheet'!AS18</f>
        <v>1</v>
      </c>
      <c r="V17" s="139">
        <f>'Class broad sheet'!AT18</f>
        <v>0</v>
      </c>
      <c r="W17" s="139">
        <f>'Class broad sheet'!AU18</f>
        <v>0</v>
      </c>
      <c r="X17" s="139" t="str">
        <f>'Class broad sheet'!AV18</f>
        <v>F9</v>
      </c>
      <c r="Y17" s="467" t="str">
        <f>'Class broad sheet'!AW18</f>
        <v>Fail</v>
      </c>
      <c r="Z17" s="467"/>
      <c r="AA17" s="467"/>
      <c r="AB17" s="467"/>
      <c r="AC17" s="467"/>
      <c r="AD17" s="467"/>
      <c r="AE17" s="467"/>
      <c r="AF17" s="476"/>
      <c r="AG17" s="396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sheet'!AX18</f>
        <v>0</v>
      </c>
      <c r="P18" s="139">
        <f>'Class broad sheet'!AY18</f>
        <v>0</v>
      </c>
      <c r="Q18" s="139">
        <f>'Class broad sheet'!AZ18</f>
        <v>0</v>
      </c>
      <c r="R18" s="139">
        <f>'Class broad sheet'!BA18</f>
        <v>0</v>
      </c>
      <c r="S18" s="139">
        <f>'Class broad sheet'!BB18</f>
        <v>0</v>
      </c>
      <c r="T18" s="139">
        <f>'Class broad sheet'!BC18</f>
        <v>0</v>
      </c>
      <c r="U18" s="139">
        <f>'Class broad sheet'!BD18</f>
        <v>1</v>
      </c>
      <c r="V18" s="139">
        <f>'Class broad sheet'!BE18</f>
        <v>0</v>
      </c>
      <c r="W18" s="139">
        <f>'Class broad sheet'!BF18</f>
        <v>0</v>
      </c>
      <c r="X18" s="139" t="str">
        <f>'Class broad sheet'!BG18</f>
        <v>F9</v>
      </c>
      <c r="Y18" s="467" t="str">
        <f>'Class broad sheet'!BH18</f>
        <v>Fail</v>
      </c>
      <c r="Z18" s="467"/>
      <c r="AA18" s="467"/>
      <c r="AB18" s="467"/>
      <c r="AC18" s="467"/>
      <c r="AD18" s="467"/>
      <c r="AE18" s="467"/>
      <c r="AF18" s="476"/>
      <c r="AG18" s="396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sheet'!BI18</f>
        <v>0</v>
      </c>
      <c r="P19" s="139">
        <f>'Class broad sheet'!BJ18</f>
        <v>0</v>
      </c>
      <c r="Q19" s="139">
        <f>'Class broad sheet'!BK18</f>
        <v>0</v>
      </c>
      <c r="R19" s="139">
        <f>'Class broad sheet'!BL18</f>
        <v>0</v>
      </c>
      <c r="S19" s="139">
        <f>'Class broad sheet'!BM18</f>
        <v>0</v>
      </c>
      <c r="T19" s="139">
        <f>'Class broad sheet'!BN18</f>
        <v>0</v>
      </c>
      <c r="U19" s="139">
        <f>'Class broad sheet'!BO18</f>
        <v>1</v>
      </c>
      <c r="V19" s="139">
        <f>'Class broad sheet'!BP18</f>
        <v>0</v>
      </c>
      <c r="W19" s="139">
        <f>'Class broad sheet'!BQ18</f>
        <v>0</v>
      </c>
      <c r="X19" s="139" t="str">
        <f>'Class broad sheet'!BR18</f>
        <v>F9</v>
      </c>
      <c r="Y19" s="467" t="str">
        <f>'Class broad sheet'!BS18</f>
        <v>Fail</v>
      </c>
      <c r="Z19" s="467"/>
      <c r="AA19" s="467"/>
      <c r="AB19" s="467"/>
      <c r="AC19" s="467"/>
      <c r="AD19" s="467"/>
      <c r="AE19" s="467"/>
      <c r="AF19" s="476"/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sheet'!F48</f>
        <v>0</v>
      </c>
      <c r="P20" s="139">
        <f>'Class broad sheet'!G48</f>
        <v>0</v>
      </c>
      <c r="Q20" s="139">
        <f>'Class broad sheet'!H48</f>
        <v>0</v>
      </c>
      <c r="R20" s="139">
        <f>'Class broad sheet'!I48</f>
        <v>0</v>
      </c>
      <c r="S20" s="139">
        <f>'Class broad sheet'!J48</f>
        <v>0</v>
      </c>
      <c r="T20" s="139">
        <f>'Class broad sheet'!K48</f>
        <v>0</v>
      </c>
      <c r="U20" s="139">
        <f>'Class broad sheet'!L48</f>
        <v>1</v>
      </c>
      <c r="V20" s="139">
        <f>'Class broad sheet'!M48</f>
        <v>0</v>
      </c>
      <c r="W20" s="139">
        <f>'Class broad sheet'!N48</f>
        <v>0</v>
      </c>
      <c r="X20" s="139" t="str">
        <f>'Class broad sheet'!O48</f>
        <v>F9</v>
      </c>
      <c r="Y20" s="467" t="str">
        <f>'Class broad sheet'!P48</f>
        <v>Fail</v>
      </c>
      <c r="Z20" s="467"/>
      <c r="AA20" s="467"/>
      <c r="AB20" s="467"/>
      <c r="AC20" s="467"/>
      <c r="AD20" s="467"/>
      <c r="AE20" s="467"/>
      <c r="AF20" s="476"/>
      <c r="AG20" s="396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sheet'!Q48</f>
        <v>0</v>
      </c>
      <c r="P21" s="139">
        <f>'Class broad sheet'!R48</f>
        <v>0</v>
      </c>
      <c r="Q21" s="139">
        <f>'Class broad sheet'!S48</f>
        <v>0</v>
      </c>
      <c r="R21" s="139">
        <f>'Class broad sheet'!T48</f>
        <v>0</v>
      </c>
      <c r="S21" s="139">
        <f>'Class broad sheet'!U48</f>
        <v>0</v>
      </c>
      <c r="T21" s="139">
        <f>'Class broad sheet'!V48</f>
        <v>0</v>
      </c>
      <c r="U21" s="139">
        <f>'Class broad sheet'!W48</f>
        <v>1</v>
      </c>
      <c r="V21" s="139">
        <f>'Class broad sheet'!X48</f>
        <v>0</v>
      </c>
      <c r="W21" s="139">
        <f>'Class broad sheet'!Y48</f>
        <v>0</v>
      </c>
      <c r="X21" s="139" t="str">
        <f>'Class broad sheet'!Z48</f>
        <v>F9</v>
      </c>
      <c r="Y21" s="467" t="str">
        <f>'Class broad sheet'!AA48</f>
        <v>Fail</v>
      </c>
      <c r="Z21" s="467"/>
      <c r="AA21" s="467"/>
      <c r="AB21" s="467"/>
      <c r="AC21" s="467"/>
      <c r="AD21" s="467"/>
      <c r="AE21" s="467"/>
      <c r="AF21" s="476"/>
      <c r="AG21" s="396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sheet'!AB48</f>
        <v>0</v>
      </c>
      <c r="P22" s="139">
        <f>'Class broad sheet'!AC48</f>
        <v>0</v>
      </c>
      <c r="Q22" s="139">
        <f>'Class broad sheet'!AD48</f>
        <v>0</v>
      </c>
      <c r="R22" s="139">
        <f>'Class broad sheet'!AE48</f>
        <v>0</v>
      </c>
      <c r="S22" s="139">
        <f>'Class broad sheet'!AF48</f>
        <v>0</v>
      </c>
      <c r="T22" s="139">
        <f>'Class broad sheet'!AG48</f>
        <v>0</v>
      </c>
      <c r="U22" s="139">
        <f>'Class broad sheet'!AH48</f>
        <v>1</v>
      </c>
      <c r="V22" s="139">
        <f>'Class broad sheet'!AI48</f>
        <v>0</v>
      </c>
      <c r="W22" s="139">
        <f>'Class broad sheet'!AJ48</f>
        <v>0</v>
      </c>
      <c r="X22" s="139" t="str">
        <f>'Class broad sheet'!AK48</f>
        <v>F9</v>
      </c>
      <c r="Y22" s="467" t="str">
        <f>'Class broad sheet'!AL48</f>
        <v>Fail</v>
      </c>
      <c r="Z22" s="467"/>
      <c r="AA22" s="467"/>
      <c r="AB22" s="467"/>
      <c r="AC22" s="467"/>
      <c r="AD22" s="467"/>
      <c r="AE22" s="467"/>
      <c r="AF22" s="476"/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sheet'!AM48</f>
        <v>0</v>
      </c>
      <c r="P23" s="139">
        <f>'Class broad sheet'!AN48</f>
        <v>0</v>
      </c>
      <c r="Q23" s="139">
        <f>'Class broad sheet'!AO48</f>
        <v>0</v>
      </c>
      <c r="R23" s="139">
        <f>'Class broad sheet'!AP48</f>
        <v>0</v>
      </c>
      <c r="S23" s="139">
        <f>'Class broad sheet'!AQ48</f>
        <v>0</v>
      </c>
      <c r="T23" s="139">
        <f>'Class broad sheet'!AR48</f>
        <v>0</v>
      </c>
      <c r="U23" s="139">
        <f>'Class broad sheet'!AS48</f>
        <v>1</v>
      </c>
      <c r="V23" s="139">
        <f>'Class broad sheet'!AT48</f>
        <v>0</v>
      </c>
      <c r="W23" s="139">
        <f>'Class broad sheet'!AU48</f>
        <v>0</v>
      </c>
      <c r="X23" s="139" t="str">
        <f>'Class broad sheet'!AV48</f>
        <v>F9</v>
      </c>
      <c r="Y23" s="467" t="str">
        <f>'Class broad sheet'!AW48</f>
        <v>Fail</v>
      </c>
      <c r="Z23" s="467"/>
      <c r="AA23" s="467"/>
      <c r="AB23" s="467"/>
      <c r="AC23" s="467"/>
      <c r="AD23" s="467"/>
      <c r="AE23" s="467"/>
      <c r="AF23" s="476"/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sheet'!AX48</f>
        <v>0</v>
      </c>
      <c r="P24" s="139">
        <f>'Class broad sheet'!AY48</f>
        <v>0</v>
      </c>
      <c r="Q24" s="139">
        <f>'Class broad sheet'!AZ48</f>
        <v>0</v>
      </c>
      <c r="R24" s="139">
        <f>'Class broad sheet'!BA48</f>
        <v>0</v>
      </c>
      <c r="S24" s="139">
        <f>'Class broad sheet'!BB48</f>
        <v>0</v>
      </c>
      <c r="T24" s="139">
        <f>'Class broad sheet'!BC48</f>
        <v>0</v>
      </c>
      <c r="U24" s="139">
        <f>'Class broad sheet'!BD48</f>
        <v>1</v>
      </c>
      <c r="V24" s="139">
        <f>'Class broad sheet'!BE48</f>
        <v>0</v>
      </c>
      <c r="W24" s="139">
        <f>'Class broad sheet'!BF48</f>
        <v>0</v>
      </c>
      <c r="X24" s="139" t="str">
        <f>'Class broad sheet'!BG48</f>
        <v>F9</v>
      </c>
      <c r="Y24" s="467" t="str">
        <f>'Class broad sheet'!BH48</f>
        <v>Fail</v>
      </c>
      <c r="Z24" s="467"/>
      <c r="AA24" s="467"/>
      <c r="AB24" s="467"/>
      <c r="AC24" s="467"/>
      <c r="AD24" s="467"/>
      <c r="AE24" s="467"/>
      <c r="AF24" s="476"/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sheet'!BI48</f>
        <v>0</v>
      </c>
      <c r="P25" s="139">
        <f>'Class broad sheet'!BJ48</f>
        <v>0</v>
      </c>
      <c r="Q25" s="139">
        <f>'Class broad sheet'!BK48</f>
        <v>0</v>
      </c>
      <c r="R25" s="139">
        <f>'Class broad sheet'!BL48</f>
        <v>0</v>
      </c>
      <c r="S25" s="139">
        <f>'Class broad sheet'!BM48</f>
        <v>0</v>
      </c>
      <c r="T25" s="139">
        <f>'Class broad sheet'!BN48</f>
        <v>0</v>
      </c>
      <c r="U25" s="139">
        <f>'Class broad sheet'!BO48</f>
        <v>1</v>
      </c>
      <c r="V25" s="139">
        <f>'Class broad sheet'!BP48</f>
        <v>0</v>
      </c>
      <c r="W25" s="139">
        <f>'Class broad sheet'!BQ48</f>
        <v>0</v>
      </c>
      <c r="X25" s="139" t="str">
        <f>'Class broad sheet'!BR48</f>
        <v>F9</v>
      </c>
      <c r="Y25" s="467" t="str">
        <f>'Class broad sheet'!BS48</f>
        <v>Fail</v>
      </c>
      <c r="Z25" s="467"/>
      <c r="AA25" s="467"/>
      <c r="AB25" s="467"/>
      <c r="AC25" s="467"/>
      <c r="AD25" s="467"/>
      <c r="AE25" s="467"/>
      <c r="AF25" s="476"/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sheet'!F78</f>
        <v>0</v>
      </c>
      <c r="P26" s="139">
        <f>'Class broad sheet'!G78</f>
        <v>0</v>
      </c>
      <c r="Q26" s="139">
        <f>'Class broad sheet'!H78</f>
        <v>0</v>
      </c>
      <c r="R26" s="139">
        <f>'Class broad sheet'!I78</f>
        <v>0</v>
      </c>
      <c r="S26" s="139">
        <f>'Class broad sheet'!J78</f>
        <v>0</v>
      </c>
      <c r="T26" s="139">
        <f>'Class broad sheet'!K78</f>
        <v>0</v>
      </c>
      <c r="U26" s="139">
        <f>'Class broad sheet'!L78</f>
        <v>1</v>
      </c>
      <c r="V26" s="139">
        <f>'Class broad sheet'!M78</f>
        <v>0</v>
      </c>
      <c r="W26" s="139">
        <f>'Class broad sheet'!N78</f>
        <v>0</v>
      </c>
      <c r="X26" s="139" t="str">
        <f>'Class broad sheet'!O78</f>
        <v>F9</v>
      </c>
      <c r="Y26" s="467" t="str">
        <f>'Class broad sheet'!P78</f>
        <v>Fail</v>
      </c>
      <c r="Z26" s="467"/>
      <c r="AA26" s="467"/>
      <c r="AB26" s="467"/>
      <c r="AC26" s="467"/>
      <c r="AD26" s="467"/>
      <c r="AE26" s="467"/>
      <c r="AF26" s="476"/>
      <c r="AG26" s="396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sheet'!Q78</f>
        <v>0</v>
      </c>
      <c r="P27" s="139">
        <f>'Class broad sheet'!R78</f>
        <v>0</v>
      </c>
      <c r="Q27" s="139">
        <f>'Class broad sheet'!S78</f>
        <v>0</v>
      </c>
      <c r="R27" s="139">
        <f>'Class broad sheet'!T78</f>
        <v>0</v>
      </c>
      <c r="S27" s="139">
        <f>'Class broad sheet'!U78</f>
        <v>0</v>
      </c>
      <c r="T27" s="139">
        <f>'Class broad sheet'!V78</f>
        <v>0</v>
      </c>
      <c r="U27" s="139">
        <f>'Class broad sheet'!W78</f>
        <v>1</v>
      </c>
      <c r="V27" s="139">
        <f>'Class broad sheet'!X78</f>
        <v>0</v>
      </c>
      <c r="W27" s="139">
        <f>'Class broad sheet'!Y78</f>
        <v>0</v>
      </c>
      <c r="X27" s="139" t="str">
        <f>'Class broad sheet'!Z78</f>
        <v>F9</v>
      </c>
      <c r="Y27" s="467" t="str">
        <f>'Class broad sheet'!AA78</f>
        <v>Fail</v>
      </c>
      <c r="Z27" s="467"/>
      <c r="AA27" s="467"/>
      <c r="AB27" s="467"/>
      <c r="AC27" s="467"/>
      <c r="AD27" s="467"/>
      <c r="AE27" s="467"/>
      <c r="AF27" s="476"/>
      <c r="AG27" s="396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sheet'!AB78</f>
        <v>0</v>
      </c>
      <c r="P28" s="139">
        <f>'Class broad sheet'!AC78</f>
        <v>0</v>
      </c>
      <c r="Q28" s="139">
        <f>'Class broad sheet'!AD78</f>
        <v>0</v>
      </c>
      <c r="R28" s="139">
        <f>'Class broad sheet'!AE78</f>
        <v>0</v>
      </c>
      <c r="S28" s="139">
        <f>'Class broad sheet'!AF78</f>
        <v>0</v>
      </c>
      <c r="T28" s="139">
        <f>'Class broad sheet'!AG78</f>
        <v>0</v>
      </c>
      <c r="U28" s="139">
        <f>'Class broad sheet'!AH78</f>
        <v>1</v>
      </c>
      <c r="V28" s="139">
        <f>'Class broad sheet'!AI78</f>
        <v>0</v>
      </c>
      <c r="W28" s="139">
        <f>'Class broad sheet'!AJ78</f>
        <v>0</v>
      </c>
      <c r="X28" s="139" t="str">
        <f>'Class broad sheet'!AK78</f>
        <v>F9</v>
      </c>
      <c r="Y28" s="467" t="str">
        <f>'Class broad sheet'!AL78</f>
        <v>Fail</v>
      </c>
      <c r="Z28" s="467"/>
      <c r="AA28" s="467"/>
      <c r="AB28" s="467"/>
      <c r="AC28" s="467"/>
      <c r="AD28" s="467"/>
      <c r="AE28" s="467"/>
      <c r="AF28" s="476"/>
      <c r="AG28" s="396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sheet'!AM78</f>
        <v>0</v>
      </c>
      <c r="P29" s="139">
        <f>'Class broad sheet'!AN78</f>
        <v>0</v>
      </c>
      <c r="Q29" s="139">
        <f>'Class broad sheet'!AO78</f>
        <v>0</v>
      </c>
      <c r="R29" s="139">
        <f>'Class broad sheet'!AP78</f>
        <v>0</v>
      </c>
      <c r="S29" s="139">
        <f>'Class broad sheet'!AQ78</f>
        <v>0</v>
      </c>
      <c r="T29" s="139">
        <f>'Class broad sheet'!AR78</f>
        <v>0</v>
      </c>
      <c r="U29" s="139">
        <f>'Class broad sheet'!AS78</f>
        <v>1</v>
      </c>
      <c r="V29" s="139">
        <f>'Class broad sheet'!AT78</f>
        <v>0</v>
      </c>
      <c r="W29" s="139">
        <f>'Class broad sheet'!AU78</f>
        <v>0</v>
      </c>
      <c r="X29" s="139" t="str">
        <f>'Class broad sheet'!AV78</f>
        <v>F9</v>
      </c>
      <c r="Y29" s="467" t="str">
        <f>'Class broad sheet'!AW78</f>
        <v>Fail</v>
      </c>
      <c r="Z29" s="467"/>
      <c r="AA29" s="467"/>
      <c r="AB29" s="467"/>
      <c r="AC29" s="467"/>
      <c r="AD29" s="467"/>
      <c r="AE29" s="467"/>
      <c r="AF29" s="476"/>
      <c r="AG29" s="396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sheet'!AX78</f>
        <v>0</v>
      </c>
      <c r="P30" s="139">
        <f>'Class broad sheet'!AY78</f>
        <v>0</v>
      </c>
      <c r="Q30" s="139">
        <f>'Class broad sheet'!AZ78</f>
        <v>0</v>
      </c>
      <c r="R30" s="139">
        <f>'Class broad sheet'!BA78</f>
        <v>0</v>
      </c>
      <c r="S30" s="139">
        <f>'Class broad sheet'!BB78</f>
        <v>0</v>
      </c>
      <c r="T30" s="139">
        <f>'Class broad sheet'!BC78</f>
        <v>0</v>
      </c>
      <c r="U30" s="139">
        <f>'Class broad sheet'!BD78</f>
        <v>1</v>
      </c>
      <c r="V30" s="139">
        <f>'Class broad sheet'!BE78</f>
        <v>0</v>
      </c>
      <c r="W30" s="139">
        <f>'Class broad sheet'!BF78</f>
        <v>0</v>
      </c>
      <c r="X30" s="139" t="str">
        <f>'Class broad sheet'!BG78</f>
        <v>F9</v>
      </c>
      <c r="Y30" s="467" t="str">
        <f>'Class broad sheet'!BH78</f>
        <v>Fail</v>
      </c>
      <c r="Z30" s="467"/>
      <c r="AA30" s="467"/>
      <c r="AB30" s="467"/>
      <c r="AC30" s="467"/>
      <c r="AD30" s="467"/>
      <c r="AE30" s="467"/>
      <c r="AF30" s="476"/>
      <c r="AG30" s="396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38">
        <f>'Class broad sheet'!BI78</f>
        <v>0</v>
      </c>
      <c r="P31" s="138">
        <f>'Class broad sheet'!BJ78</f>
        <v>0</v>
      </c>
      <c r="Q31" s="138">
        <f>'Class broad sheet'!BK78</f>
        <v>0</v>
      </c>
      <c r="R31" s="138">
        <f>'Class broad sheet'!BL78</f>
        <v>0</v>
      </c>
      <c r="S31" s="138">
        <f>'Class broad sheet'!BM78</f>
        <v>0</v>
      </c>
      <c r="T31" s="138">
        <f>'Class broad sheet'!BN78</f>
        <v>0</v>
      </c>
      <c r="U31" s="138">
        <f>'Class broad sheet'!BO78</f>
        <v>1</v>
      </c>
      <c r="V31" s="138">
        <f>'Class broad sheet'!BP78</f>
        <v>0</v>
      </c>
      <c r="W31" s="138">
        <f>'Class broad sheet'!BQ78</f>
        <v>0</v>
      </c>
      <c r="X31" s="138" t="str">
        <f>'Class broad sheet'!BR78</f>
        <v>F9</v>
      </c>
      <c r="Y31" s="467" t="str">
        <f>'Class broad sheet'!BS78</f>
        <v>Fail</v>
      </c>
      <c r="Z31" s="467"/>
      <c r="AA31" s="467"/>
      <c r="AB31" s="467"/>
      <c r="AC31" s="467"/>
      <c r="AD31" s="467"/>
      <c r="AE31" s="467"/>
      <c r="AF31" s="475"/>
      <c r="AG31" s="392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sheet'!AD108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sheet'!AF108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463"/>
      <c r="S51" s="39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4">
    <mergeCell ref="A48:K48"/>
    <mergeCell ref="L48:M48"/>
    <mergeCell ref="R48:AA48"/>
    <mergeCell ref="A1:D4"/>
    <mergeCell ref="E1:W2"/>
    <mergeCell ref="X1:AG1"/>
    <mergeCell ref="X2:AG2"/>
    <mergeCell ref="G6:L6"/>
    <mergeCell ref="M6:U6"/>
    <mergeCell ref="X6:AB6"/>
    <mergeCell ref="AC6:AG6"/>
    <mergeCell ref="G7:L7"/>
    <mergeCell ref="M7:W7"/>
    <mergeCell ref="X7:AB7"/>
    <mergeCell ref="AC7:AG7"/>
    <mergeCell ref="D13:N13"/>
    <mergeCell ref="AF13:AG13"/>
    <mergeCell ref="D14:N14"/>
    <mergeCell ref="AF14:AG14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V11:AC11"/>
    <mergeCell ref="V12:AC12"/>
    <mergeCell ref="Y13:AE13"/>
    <mergeCell ref="Y14:AE14"/>
    <mergeCell ref="V8:AC8"/>
    <mergeCell ref="V9:AC9"/>
    <mergeCell ref="V10:AC10"/>
    <mergeCell ref="B13:C13"/>
    <mergeCell ref="Y15:AE15"/>
    <mergeCell ref="D19:N19"/>
    <mergeCell ref="AF19:AG19"/>
    <mergeCell ref="D20:N20"/>
    <mergeCell ref="AF20:AG20"/>
    <mergeCell ref="D17:N17"/>
    <mergeCell ref="AF17:AG17"/>
    <mergeCell ref="D18:N18"/>
    <mergeCell ref="AF18:AG18"/>
    <mergeCell ref="Y20:AE20"/>
    <mergeCell ref="Y16:AE16"/>
    <mergeCell ref="Y17:AE17"/>
    <mergeCell ref="Y18:AE18"/>
    <mergeCell ref="Y19:AE19"/>
    <mergeCell ref="D15:N15"/>
    <mergeCell ref="AF15:AG15"/>
    <mergeCell ref="D16:N16"/>
    <mergeCell ref="AF16:AG16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Y21:AE21"/>
    <mergeCell ref="Y22:AE22"/>
    <mergeCell ref="Y23:AE23"/>
    <mergeCell ref="Y24:AE24"/>
    <mergeCell ref="AR27:AS27"/>
    <mergeCell ref="D28:N28"/>
    <mergeCell ref="AF28:AG28"/>
    <mergeCell ref="AM28:AQ28"/>
    <mergeCell ref="D25:N25"/>
    <mergeCell ref="AF25:AG25"/>
    <mergeCell ref="D26:N26"/>
    <mergeCell ref="AF26:AG26"/>
    <mergeCell ref="Y25:AE25"/>
    <mergeCell ref="Y26:AE26"/>
    <mergeCell ref="Y27:AE27"/>
    <mergeCell ref="Y28:AE28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Y29:AE29"/>
    <mergeCell ref="Y30:AE30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Y31:AE31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R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63"/>
  <sheetViews>
    <sheetView topLeftCell="A5" zoomScale="90" zoomScaleNormal="90" workbookViewId="0">
      <selection activeCell="AF11" sqref="AF11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2.42578125" customWidth="1"/>
    <col min="14" max="14" width="0.140625" customWidth="1"/>
    <col min="15" max="15" width="2.85546875" customWidth="1"/>
    <col min="16" max="16" width="3.140625" customWidth="1"/>
    <col min="17" max="18" width="3.28515625" customWidth="1"/>
    <col min="19" max="20" width="3" customWidth="1"/>
    <col min="21" max="21" width="4.140625" customWidth="1"/>
    <col min="22" max="23" width="3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7109375" customWidth="1"/>
    <col min="31" max="31" width="1.140625" customWidth="1"/>
    <col min="32" max="32" width="8.7109375" customWidth="1"/>
    <col min="33" max="34" width="3" customWidth="1"/>
    <col min="36" max="36" width="38.28515625" customWidth="1"/>
  </cols>
  <sheetData>
    <row r="1" spans="1:53" ht="15" customHeight="1" x14ac:dyDescent="0.25">
      <c r="A1" s="431"/>
      <c r="B1" s="431"/>
      <c r="C1" s="431"/>
      <c r="D1" s="431"/>
      <c r="E1" s="432" t="s">
        <v>1</v>
      </c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3"/>
      <c r="X1" s="434" t="s">
        <v>61</v>
      </c>
      <c r="Y1" s="435"/>
      <c r="Z1" s="435"/>
      <c r="AA1" s="435"/>
      <c r="AB1" s="435"/>
      <c r="AC1" s="435"/>
      <c r="AD1" s="435"/>
      <c r="AE1" s="435"/>
      <c r="AF1" s="435"/>
      <c r="AG1" s="435"/>
      <c r="AI1" s="8"/>
      <c r="AK1" s="8"/>
    </row>
    <row r="2" spans="1:53" ht="14.25" customHeight="1" x14ac:dyDescent="0.25">
      <c r="A2" s="431"/>
      <c r="B2" s="431"/>
      <c r="C2" s="431"/>
      <c r="D2" s="431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3"/>
      <c r="X2" s="436" t="s">
        <v>64</v>
      </c>
      <c r="Y2" s="437"/>
      <c r="Z2" s="437"/>
      <c r="AA2" s="437"/>
      <c r="AB2" s="437"/>
      <c r="AC2" s="437"/>
      <c r="AD2" s="437"/>
      <c r="AE2" s="437"/>
      <c r="AF2" s="437"/>
      <c r="AG2" s="437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126" t="s">
        <v>3</v>
      </c>
      <c r="Y3" s="127"/>
      <c r="Z3" s="127"/>
      <c r="AA3" s="127"/>
      <c r="AB3" s="127"/>
      <c r="AC3" s="127"/>
      <c r="AD3" s="127"/>
      <c r="AE3" s="127"/>
      <c r="AF3" s="127"/>
      <c r="AG3" s="127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sheet'!C17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sheet'!D17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sheet'!B17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sheet'!E17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123">
        <f>'Class broad sheet'!V107</f>
        <v>0</v>
      </c>
      <c r="AE8" s="311"/>
      <c r="AF8" s="311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124">
        <f>'Class broad sheet'!W107</f>
        <v>1</v>
      </c>
      <c r="AE9" s="168" t="s">
        <v>147</v>
      </c>
      <c r="AF9" s="293"/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295">
        <f>'Class broad sheet'!Y107</f>
        <v>0</v>
      </c>
      <c r="AE10" s="168" t="s">
        <v>147</v>
      </c>
      <c r="AF10" s="293"/>
      <c r="AG10" s="313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124"/>
      <c r="AE11" s="289" t="s">
        <v>147</v>
      </c>
      <c r="AF11" s="323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338">
        <f>'Class broad sheet'!X107</f>
        <v>0</v>
      </c>
      <c r="AE12" s="289"/>
      <c r="AF12" s="146"/>
      <c r="AG12" s="327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70" t="s">
        <v>25</v>
      </c>
      <c r="Z13" s="471"/>
      <c r="AA13" s="471"/>
      <c r="AB13" s="471"/>
      <c r="AC13" s="471"/>
      <c r="AD13" s="471"/>
      <c r="AE13" s="472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sheet'!F17</f>
        <v>0</v>
      </c>
      <c r="P14" s="139">
        <f>'Class broad sheet'!G17</f>
        <v>0</v>
      </c>
      <c r="Q14" s="139">
        <f>'Class broad sheet'!H17</f>
        <v>0</v>
      </c>
      <c r="R14" s="139">
        <f>'Class broad sheet'!I17</f>
        <v>0</v>
      </c>
      <c r="S14" s="139">
        <f>'Class broad sheet'!J17</f>
        <v>0</v>
      </c>
      <c r="T14" s="139">
        <f>'Class broad sheet'!K17</f>
        <v>0</v>
      </c>
      <c r="U14" s="139">
        <f>'Class broad sheet'!L17</f>
        <v>1</v>
      </c>
      <c r="V14" s="139">
        <f>'Class broad sheet'!M17</f>
        <v>0</v>
      </c>
      <c r="W14" s="139">
        <f>'Class broad sheet'!N17</f>
        <v>0</v>
      </c>
      <c r="X14" s="333" t="str">
        <f>'Class broad sheet'!O17</f>
        <v>F9</v>
      </c>
      <c r="Y14" s="676" t="str">
        <f>'Class broad sheet'!P17</f>
        <v>Fail</v>
      </c>
      <c r="Z14" s="677"/>
      <c r="AA14" s="677"/>
      <c r="AB14" s="677"/>
      <c r="AC14" s="677"/>
      <c r="AD14" s="677"/>
      <c r="AE14" s="678"/>
      <c r="AF14" s="480"/>
      <c r="AG14" s="413"/>
      <c r="AK14" s="17" t="s">
        <v>318</v>
      </c>
      <c r="AL14" s="17" t="s">
        <v>317</v>
      </c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sheet'!Q17</f>
        <v>0</v>
      </c>
      <c r="P15" s="139">
        <f>'Class broad sheet'!R17</f>
        <v>0</v>
      </c>
      <c r="Q15" s="139">
        <f>'Class broad sheet'!S17</f>
        <v>0</v>
      </c>
      <c r="R15" s="139">
        <f>'Class broad sheet'!T17</f>
        <v>0</v>
      </c>
      <c r="S15" s="139">
        <f>'Class broad sheet'!U17</f>
        <v>0</v>
      </c>
      <c r="T15" s="139">
        <f>'Class broad sheet'!V17</f>
        <v>0</v>
      </c>
      <c r="U15" s="139">
        <f>'Class broad sheet'!W17</f>
        <v>1</v>
      </c>
      <c r="V15" s="139">
        <f>'Class broad sheet'!X17</f>
        <v>0</v>
      </c>
      <c r="W15" s="139">
        <f>'Class broad sheet'!Y17</f>
        <v>0</v>
      </c>
      <c r="X15" s="333" t="str">
        <f>'Class broad sheet'!Z17</f>
        <v>F9</v>
      </c>
      <c r="Y15" s="603" t="str">
        <f>'Class broad sheet'!AA17</f>
        <v>Fail</v>
      </c>
      <c r="Z15" s="467"/>
      <c r="AA15" s="467"/>
      <c r="AB15" s="467"/>
      <c r="AC15" s="467"/>
      <c r="AD15" s="467"/>
      <c r="AE15" s="477"/>
      <c r="AF15" s="476"/>
      <c r="AG15" s="396"/>
      <c r="AI15">
        <v>1</v>
      </c>
      <c r="AJ15" s="308"/>
      <c r="AK15" s="17">
        <v>18</v>
      </c>
      <c r="AL15" s="17">
        <v>6</v>
      </c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sheet'!AB17</f>
        <v>0</v>
      </c>
      <c r="P16" s="139">
        <f>'Class broad sheet'!AC17</f>
        <v>0</v>
      </c>
      <c r="Q16" s="139">
        <f>'Class broad sheet'!AD17</f>
        <v>0</v>
      </c>
      <c r="R16" s="139">
        <f>'Class broad sheet'!AE17</f>
        <v>0</v>
      </c>
      <c r="S16" s="139">
        <f>'Class broad sheet'!AF17</f>
        <v>0</v>
      </c>
      <c r="T16" s="139">
        <f>'Class broad sheet'!AG17</f>
        <v>0</v>
      </c>
      <c r="U16" s="139">
        <f>'Class broad sheet'!AH17</f>
        <v>1</v>
      </c>
      <c r="V16" s="139">
        <f>'Class broad sheet'!AI17</f>
        <v>0</v>
      </c>
      <c r="W16" s="139">
        <f>'Class broad sheet'!AJ17</f>
        <v>0</v>
      </c>
      <c r="X16" s="333" t="str">
        <f>'Class broad sheet'!AK17</f>
        <v>F9</v>
      </c>
      <c r="Y16" s="603" t="str">
        <f>'Class broad sheet'!AL17</f>
        <v>Fail</v>
      </c>
      <c r="Z16" s="467"/>
      <c r="AA16" s="467"/>
      <c r="AB16" s="467"/>
      <c r="AC16" s="467"/>
      <c r="AD16" s="467"/>
      <c r="AE16" s="477"/>
      <c r="AF16" s="476"/>
      <c r="AG16" s="396"/>
      <c r="AI16">
        <v>2</v>
      </c>
      <c r="AJ16" s="308"/>
      <c r="AK16" s="17">
        <v>75</v>
      </c>
      <c r="AL16" s="17">
        <v>18</v>
      </c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sheet'!AM17</f>
        <v>0</v>
      </c>
      <c r="P17" s="139">
        <f>'Class broad sheet'!AN17</f>
        <v>0</v>
      </c>
      <c r="Q17" s="139">
        <f>'Class broad sheet'!AO17</f>
        <v>0</v>
      </c>
      <c r="R17" s="139">
        <f>'Class broad sheet'!AP17</f>
        <v>0</v>
      </c>
      <c r="S17" s="139">
        <f>'Class broad sheet'!AQ17</f>
        <v>0</v>
      </c>
      <c r="T17" s="139">
        <f>'Class broad sheet'!AR17</f>
        <v>0</v>
      </c>
      <c r="U17" s="139">
        <f>'Class broad sheet'!AS17</f>
        <v>1</v>
      </c>
      <c r="V17" s="139">
        <f>'Class broad sheet'!AT17</f>
        <v>0</v>
      </c>
      <c r="W17" s="139">
        <f>'Class broad sheet'!AU17</f>
        <v>0</v>
      </c>
      <c r="X17" s="333" t="str">
        <f>'Class broad sheet'!AV17</f>
        <v>F9</v>
      </c>
      <c r="Y17" s="603" t="str">
        <f>'Class broad sheet'!AW17</f>
        <v>Fail</v>
      </c>
      <c r="Z17" s="467"/>
      <c r="AA17" s="467"/>
      <c r="AB17" s="467"/>
      <c r="AC17" s="467"/>
      <c r="AD17" s="467"/>
      <c r="AE17" s="477"/>
      <c r="AF17" s="476"/>
      <c r="AG17" s="396"/>
      <c r="AI17">
        <v>3</v>
      </c>
      <c r="AJ17" s="308"/>
      <c r="AK17" s="17">
        <v>53</v>
      </c>
      <c r="AL17">
        <v>11</v>
      </c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sheet'!AX17</f>
        <v>0</v>
      </c>
      <c r="P18" s="139">
        <f>'Class broad sheet'!AY17</f>
        <v>0</v>
      </c>
      <c r="Q18" s="139">
        <f>'Class broad sheet'!AZ17</f>
        <v>0</v>
      </c>
      <c r="R18" s="139">
        <f>'Class broad sheet'!BA17</f>
        <v>0</v>
      </c>
      <c r="S18" s="139">
        <f>'Class broad sheet'!BB17</f>
        <v>0</v>
      </c>
      <c r="T18" s="139">
        <f>'Class broad sheet'!BC17</f>
        <v>0</v>
      </c>
      <c r="U18" s="139">
        <f>'Class broad sheet'!BD17</f>
        <v>1</v>
      </c>
      <c r="V18" s="139">
        <f>'Class broad sheet'!BE17</f>
        <v>0</v>
      </c>
      <c r="W18" s="139">
        <f>'Class broad sheet'!BF17</f>
        <v>0</v>
      </c>
      <c r="X18" s="333" t="str">
        <f>'Class broad sheet'!BG17</f>
        <v>F9</v>
      </c>
      <c r="Y18" s="603" t="str">
        <f>'Class broad sheet'!BH17</f>
        <v>Fail</v>
      </c>
      <c r="Z18" s="467"/>
      <c r="AA18" s="467"/>
      <c r="AB18" s="467"/>
      <c r="AC18" s="467"/>
      <c r="AD18" s="467"/>
      <c r="AE18" s="477"/>
      <c r="AF18" s="476"/>
      <c r="AG18" s="396"/>
      <c r="AI18">
        <v>4</v>
      </c>
      <c r="AJ18" s="308"/>
      <c r="AK18" s="17">
        <v>66</v>
      </c>
      <c r="AL18">
        <v>14</v>
      </c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sheet'!BI17</f>
        <v>0</v>
      </c>
      <c r="P19" s="139">
        <f>'Class broad sheet'!BJ17</f>
        <v>0</v>
      </c>
      <c r="Q19" s="139">
        <f>'Class broad sheet'!BK17</f>
        <v>0</v>
      </c>
      <c r="R19" s="139">
        <f>'Class broad sheet'!BL17</f>
        <v>0</v>
      </c>
      <c r="S19" s="139">
        <f>'Class broad sheet'!BM17</f>
        <v>0</v>
      </c>
      <c r="T19" s="139">
        <f>'Class broad sheet'!BN17</f>
        <v>0</v>
      </c>
      <c r="U19" s="139">
        <f>'Class broad sheet'!BO17</f>
        <v>1</v>
      </c>
      <c r="V19" s="139">
        <f>'Class broad sheet'!BP17</f>
        <v>0</v>
      </c>
      <c r="W19" s="139">
        <f>'Class broad sheet'!BQ17</f>
        <v>0</v>
      </c>
      <c r="X19" s="333" t="str">
        <f>'Class broad sheet'!BR17</f>
        <v>F9</v>
      </c>
      <c r="Y19" s="603" t="str">
        <f>'Class broad sheet'!BS17</f>
        <v>Fail</v>
      </c>
      <c r="Z19" s="467"/>
      <c r="AA19" s="467"/>
      <c r="AB19" s="467"/>
      <c r="AC19" s="467"/>
      <c r="AD19" s="467"/>
      <c r="AE19" s="477"/>
      <c r="AF19" s="476"/>
      <c r="AG19" s="396"/>
      <c r="AI19">
        <v>5</v>
      </c>
      <c r="AJ19" s="308"/>
      <c r="AK19" s="17">
        <v>70</v>
      </c>
      <c r="AL19">
        <v>16</v>
      </c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sheet'!F47</f>
        <v>0</v>
      </c>
      <c r="P20" s="139">
        <f>'Class broad sheet'!G47</f>
        <v>0</v>
      </c>
      <c r="Q20" s="139">
        <f>'Class broad sheet'!H47</f>
        <v>0</v>
      </c>
      <c r="R20" s="139">
        <f>'Class broad sheet'!I47</f>
        <v>0</v>
      </c>
      <c r="S20" s="139">
        <f>'Class broad sheet'!J47</f>
        <v>0</v>
      </c>
      <c r="T20" s="139">
        <f>'Class broad sheet'!K47</f>
        <v>0</v>
      </c>
      <c r="U20" s="139">
        <f>'Class broad sheet'!L47</f>
        <v>1</v>
      </c>
      <c r="V20" s="139">
        <f>'Class broad sheet'!M47</f>
        <v>0</v>
      </c>
      <c r="W20" s="139">
        <f>'Class broad sheet'!N47</f>
        <v>0</v>
      </c>
      <c r="X20" s="333" t="str">
        <f>'Class broad sheet'!O47</f>
        <v>F9</v>
      </c>
      <c r="Y20" s="603" t="str">
        <f>'Class broad sheet'!P47</f>
        <v>Fail</v>
      </c>
      <c r="Z20" s="467"/>
      <c r="AA20" s="467"/>
      <c r="AB20" s="467"/>
      <c r="AC20" s="467"/>
      <c r="AD20" s="467"/>
      <c r="AE20" s="477"/>
      <c r="AF20" s="476"/>
      <c r="AG20" s="396"/>
      <c r="AI20">
        <v>6</v>
      </c>
      <c r="AJ20" s="308"/>
      <c r="AK20" s="17">
        <v>60</v>
      </c>
      <c r="AL20">
        <v>12</v>
      </c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sheet'!Q47</f>
        <v>0</v>
      </c>
      <c r="P21" s="139">
        <f>'Class broad sheet'!R47</f>
        <v>0</v>
      </c>
      <c r="Q21" s="139">
        <f>'Class broad sheet'!S47</f>
        <v>0</v>
      </c>
      <c r="R21" s="139">
        <f>'Class broad sheet'!T47</f>
        <v>0</v>
      </c>
      <c r="S21" s="139">
        <f>'Class broad sheet'!U47</f>
        <v>0</v>
      </c>
      <c r="T21" s="139">
        <f>'Class broad sheet'!V47</f>
        <v>0</v>
      </c>
      <c r="U21" s="139">
        <f>'Class broad sheet'!W47</f>
        <v>1</v>
      </c>
      <c r="V21" s="139">
        <f>'Class broad sheet'!X47</f>
        <v>0</v>
      </c>
      <c r="W21" s="139">
        <f>'Class broad sheet'!Y47</f>
        <v>0</v>
      </c>
      <c r="X21" s="333" t="str">
        <f>'Class broad sheet'!Z47</f>
        <v>F9</v>
      </c>
      <c r="Y21" s="603" t="str">
        <f>'Class broad sheet'!AA47</f>
        <v>Fail</v>
      </c>
      <c r="Z21" s="467"/>
      <c r="AA21" s="467"/>
      <c r="AB21" s="467"/>
      <c r="AC21" s="467"/>
      <c r="AD21" s="467"/>
      <c r="AE21" s="477"/>
      <c r="AF21" s="476"/>
      <c r="AG21" s="396"/>
      <c r="AI21">
        <v>7</v>
      </c>
      <c r="AJ21" s="308"/>
      <c r="AK21" s="17">
        <v>26</v>
      </c>
      <c r="AL21">
        <v>8</v>
      </c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sheet'!AB47</f>
        <v>0</v>
      </c>
      <c r="P22" s="139">
        <f>'Class broad sheet'!AC47</f>
        <v>0</v>
      </c>
      <c r="Q22" s="139">
        <f>'Class broad sheet'!AD47</f>
        <v>0</v>
      </c>
      <c r="R22" s="139">
        <f>'Class broad sheet'!AE47</f>
        <v>0</v>
      </c>
      <c r="S22" s="139">
        <f>'Class broad sheet'!AF47</f>
        <v>0</v>
      </c>
      <c r="T22" s="139">
        <f>'Class broad sheet'!AG47</f>
        <v>0</v>
      </c>
      <c r="U22" s="139">
        <f>'Class broad sheet'!AH47</f>
        <v>1</v>
      </c>
      <c r="V22" s="139">
        <f>'Class broad sheet'!AI47</f>
        <v>0</v>
      </c>
      <c r="W22" s="139">
        <f>'Class broad sheet'!AJ47</f>
        <v>0</v>
      </c>
      <c r="X22" s="333" t="str">
        <f>'Class broad sheet'!AK47</f>
        <v>F9</v>
      </c>
      <c r="Y22" s="603" t="str">
        <f>'Class broad sheet'!AL47</f>
        <v>Fail</v>
      </c>
      <c r="Z22" s="467"/>
      <c r="AA22" s="467"/>
      <c r="AB22" s="467"/>
      <c r="AC22" s="467"/>
      <c r="AD22" s="467"/>
      <c r="AE22" s="477"/>
      <c r="AF22" s="476"/>
      <c r="AG22" s="396"/>
      <c r="AI22">
        <v>8</v>
      </c>
      <c r="AJ22" s="308"/>
      <c r="AK22" s="17">
        <v>29</v>
      </c>
      <c r="AL22">
        <v>8</v>
      </c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sheet'!AM47</f>
        <v>0</v>
      </c>
      <c r="P23" s="139">
        <f>'Class broad sheet'!AN47</f>
        <v>0</v>
      </c>
      <c r="Q23" s="139">
        <f>'Class broad sheet'!AO47</f>
        <v>0</v>
      </c>
      <c r="R23" s="139">
        <f>'Class broad sheet'!AP47</f>
        <v>0</v>
      </c>
      <c r="S23" s="139">
        <f>'Class broad sheet'!AQ47</f>
        <v>0</v>
      </c>
      <c r="T23" s="139">
        <f>'Class broad sheet'!AR47</f>
        <v>0</v>
      </c>
      <c r="U23" s="139">
        <f>'Class broad sheet'!AS47</f>
        <v>1</v>
      </c>
      <c r="V23" s="139">
        <f>'Class broad sheet'!AT47</f>
        <v>0</v>
      </c>
      <c r="W23" s="139">
        <f>'Class broad sheet'!AU47</f>
        <v>0</v>
      </c>
      <c r="X23" s="333" t="str">
        <f>'Class broad sheet'!AV47</f>
        <v>F9</v>
      </c>
      <c r="Y23" s="603" t="str">
        <f>'Class broad sheet'!AW47</f>
        <v>Fail</v>
      </c>
      <c r="Z23" s="467"/>
      <c r="AA23" s="467"/>
      <c r="AB23" s="467"/>
      <c r="AC23" s="467"/>
      <c r="AD23" s="467"/>
      <c r="AE23" s="477"/>
      <c r="AF23" s="476"/>
      <c r="AG23" s="396"/>
      <c r="AI23">
        <v>9</v>
      </c>
      <c r="AJ23" s="308"/>
      <c r="AK23" s="17">
        <v>33</v>
      </c>
      <c r="AL23">
        <v>10</v>
      </c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sheet'!AX47</f>
        <v>0</v>
      </c>
      <c r="P24" s="139">
        <f>'Class broad sheet'!AY47</f>
        <v>0</v>
      </c>
      <c r="Q24" s="139">
        <f>'Class broad sheet'!AZ47</f>
        <v>0</v>
      </c>
      <c r="R24" s="139">
        <f>'Class broad sheet'!BA47</f>
        <v>0</v>
      </c>
      <c r="S24" s="139">
        <f>'Class broad sheet'!BB47</f>
        <v>0</v>
      </c>
      <c r="T24" s="139">
        <f>'Class broad sheet'!BC47</f>
        <v>0</v>
      </c>
      <c r="U24" s="139">
        <f>'Class broad sheet'!BD47</f>
        <v>1</v>
      </c>
      <c r="V24" s="139">
        <f>'Class broad sheet'!BE47</f>
        <v>0</v>
      </c>
      <c r="W24" s="139">
        <f>'Class broad sheet'!BF47</f>
        <v>0</v>
      </c>
      <c r="X24" s="333" t="str">
        <f>'Class broad sheet'!BG47</f>
        <v>F9</v>
      </c>
      <c r="Y24" s="603" t="str">
        <f>'Class broad sheet'!BH47</f>
        <v>Fail</v>
      </c>
      <c r="Z24" s="467"/>
      <c r="AA24" s="467"/>
      <c r="AB24" s="467"/>
      <c r="AC24" s="467"/>
      <c r="AD24" s="467"/>
      <c r="AE24" s="477"/>
      <c r="AF24" s="476"/>
      <c r="AG24" s="396"/>
      <c r="AI24">
        <v>10</v>
      </c>
      <c r="AJ24" s="308"/>
      <c r="AK24" s="17">
        <v>62</v>
      </c>
      <c r="AL24">
        <v>13</v>
      </c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sheet'!BI47</f>
        <v>0</v>
      </c>
      <c r="P25" s="139">
        <f>'Class broad sheet'!BJ47</f>
        <v>0</v>
      </c>
      <c r="Q25" s="139">
        <f>'Class broad sheet'!BK47</f>
        <v>0</v>
      </c>
      <c r="R25" s="139">
        <f>'Class broad sheet'!BL47</f>
        <v>0</v>
      </c>
      <c r="S25" s="139">
        <f>'Class broad sheet'!BM47</f>
        <v>0</v>
      </c>
      <c r="T25" s="139">
        <f>'Class broad sheet'!BN47</f>
        <v>0</v>
      </c>
      <c r="U25" s="139">
        <f>'Class broad sheet'!BO47</f>
        <v>1</v>
      </c>
      <c r="V25" s="139">
        <f>'Class broad sheet'!BP47</f>
        <v>0</v>
      </c>
      <c r="W25" s="139">
        <f>'Class broad sheet'!BQ47</f>
        <v>0</v>
      </c>
      <c r="X25" s="333" t="str">
        <f>'Class broad sheet'!BR47</f>
        <v>F9</v>
      </c>
      <c r="Y25" s="603" t="str">
        <f>'Class broad sheet'!BS47</f>
        <v>Fail</v>
      </c>
      <c r="Z25" s="467"/>
      <c r="AA25" s="467"/>
      <c r="AB25" s="467"/>
      <c r="AC25" s="467"/>
      <c r="AD25" s="467"/>
      <c r="AE25" s="477"/>
      <c r="AF25" s="476"/>
      <c r="AG25" s="396"/>
      <c r="AI25">
        <v>11</v>
      </c>
      <c r="AJ25" s="308"/>
      <c r="AK25" s="17">
        <v>27</v>
      </c>
      <c r="AL25">
        <v>7</v>
      </c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sheet'!F77</f>
        <v>0</v>
      </c>
      <c r="P26" s="139">
        <f>'Class broad sheet'!G77</f>
        <v>0</v>
      </c>
      <c r="Q26" s="139">
        <f>'Class broad sheet'!H77</f>
        <v>0</v>
      </c>
      <c r="R26" s="139">
        <f>'Class broad sheet'!I77</f>
        <v>0</v>
      </c>
      <c r="S26" s="139">
        <f>'Class broad sheet'!J77</f>
        <v>0</v>
      </c>
      <c r="T26" s="139">
        <f>'Class broad sheet'!K77</f>
        <v>0</v>
      </c>
      <c r="U26" s="139">
        <f>'Class broad sheet'!L77</f>
        <v>1</v>
      </c>
      <c r="V26" s="139">
        <f>'Class broad sheet'!M77</f>
        <v>0</v>
      </c>
      <c r="W26" s="139">
        <f>'Class broad sheet'!N77</f>
        <v>0</v>
      </c>
      <c r="X26" s="333" t="str">
        <f>'Class broad sheet'!O77</f>
        <v>F9</v>
      </c>
      <c r="Y26" s="603" t="str">
        <f>'Class broad sheet'!P77</f>
        <v>Fail</v>
      </c>
      <c r="Z26" s="467"/>
      <c r="AA26" s="467"/>
      <c r="AB26" s="467"/>
      <c r="AC26" s="467"/>
      <c r="AD26" s="467"/>
      <c r="AE26" s="477"/>
      <c r="AF26" s="476"/>
      <c r="AG26" s="396"/>
      <c r="AI26">
        <v>12</v>
      </c>
      <c r="AJ26" s="308"/>
      <c r="AK26" s="17">
        <v>71</v>
      </c>
      <c r="AL26">
        <v>17</v>
      </c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sheet'!Q77</f>
        <v>0</v>
      </c>
      <c r="P27" s="139">
        <f>'Class broad sheet'!R77</f>
        <v>0</v>
      </c>
      <c r="Q27" s="139">
        <f>'Class broad sheet'!S77</f>
        <v>0</v>
      </c>
      <c r="R27" s="139">
        <f>'Class broad sheet'!T77</f>
        <v>0</v>
      </c>
      <c r="S27" s="139">
        <f>'Class broad sheet'!U77</f>
        <v>0</v>
      </c>
      <c r="T27" s="139">
        <f>'Class broad sheet'!V77</f>
        <v>0</v>
      </c>
      <c r="U27" s="139">
        <f>'Class broad sheet'!W77</f>
        <v>1</v>
      </c>
      <c r="V27" s="139">
        <f>'Class broad sheet'!X77</f>
        <v>0</v>
      </c>
      <c r="W27" s="139">
        <f>'Class broad sheet'!Y77</f>
        <v>0</v>
      </c>
      <c r="X27" s="333" t="str">
        <f>'Class broad sheet'!Z77</f>
        <v>F9</v>
      </c>
      <c r="Y27" s="603" t="str">
        <f>'Class broad sheet'!AA77</f>
        <v>Fail</v>
      </c>
      <c r="Z27" s="467"/>
      <c r="AA27" s="467"/>
      <c r="AB27" s="467"/>
      <c r="AC27" s="467"/>
      <c r="AD27" s="467"/>
      <c r="AE27" s="477"/>
      <c r="AF27" s="476"/>
      <c r="AG27" s="396"/>
      <c r="AI27">
        <v>13</v>
      </c>
      <c r="AJ27" s="308"/>
      <c r="AK27" s="17">
        <v>69</v>
      </c>
      <c r="AL27">
        <v>15</v>
      </c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sheet'!AB77</f>
        <v>0</v>
      </c>
      <c r="P28" s="139">
        <f>'Class broad sheet'!AC77</f>
        <v>0</v>
      </c>
      <c r="Q28" s="139">
        <f>'Class broad sheet'!AD77</f>
        <v>0</v>
      </c>
      <c r="R28" s="139">
        <f>'Class broad sheet'!AE77</f>
        <v>0</v>
      </c>
      <c r="S28" s="139">
        <f>'Class broad sheet'!AF77</f>
        <v>0</v>
      </c>
      <c r="T28" s="139">
        <f>'Class broad sheet'!AG77</f>
        <v>0</v>
      </c>
      <c r="U28" s="139">
        <f>'Class broad sheet'!AH77</f>
        <v>1</v>
      </c>
      <c r="V28" s="139">
        <f>'Class broad sheet'!AI77</f>
        <v>0</v>
      </c>
      <c r="W28" s="139">
        <f>'Class broad sheet'!AJ77</f>
        <v>0</v>
      </c>
      <c r="X28" s="333" t="str">
        <f>'Class broad sheet'!AK77</f>
        <v>F9</v>
      </c>
      <c r="Y28" s="603" t="str">
        <f>'Class broad sheet'!AL77</f>
        <v>Fail</v>
      </c>
      <c r="Z28" s="467"/>
      <c r="AA28" s="467"/>
      <c r="AB28" s="467"/>
      <c r="AC28" s="467"/>
      <c r="AD28" s="467"/>
      <c r="AE28" s="477"/>
      <c r="AF28" s="476"/>
      <c r="AG28" s="396"/>
      <c r="AI28">
        <v>14</v>
      </c>
      <c r="AJ28" s="308"/>
      <c r="AK28" s="17">
        <v>9</v>
      </c>
      <c r="AL28">
        <v>3</v>
      </c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sheet'!AM77</f>
        <v>0</v>
      </c>
      <c r="P29" s="139">
        <f>'Class broad sheet'!AN77</f>
        <v>0</v>
      </c>
      <c r="Q29" s="139">
        <f>'Class broad sheet'!AO77</f>
        <v>0</v>
      </c>
      <c r="R29" s="139">
        <f>'Class broad sheet'!AP77</f>
        <v>0</v>
      </c>
      <c r="S29" s="139">
        <f>'Class broad sheet'!AQ77</f>
        <v>0</v>
      </c>
      <c r="T29" s="139">
        <f>'Class broad sheet'!AR77</f>
        <v>0</v>
      </c>
      <c r="U29" s="139">
        <f>'Class broad sheet'!AS77</f>
        <v>1</v>
      </c>
      <c r="V29" s="139">
        <f>'Class broad sheet'!AT77</f>
        <v>0</v>
      </c>
      <c r="W29" s="139">
        <f>'Class broad sheet'!AU77</f>
        <v>0</v>
      </c>
      <c r="X29" s="333" t="str">
        <f>'Class broad sheet'!AV77</f>
        <v>F9</v>
      </c>
      <c r="Y29" s="603" t="str">
        <f>'Class broad sheet'!AW77</f>
        <v>Fail</v>
      </c>
      <c r="Z29" s="467"/>
      <c r="AA29" s="467"/>
      <c r="AB29" s="467"/>
      <c r="AC29" s="467"/>
      <c r="AD29" s="467"/>
      <c r="AE29" s="477"/>
      <c r="AF29" s="476"/>
      <c r="AG29" s="396"/>
      <c r="AI29">
        <v>15</v>
      </c>
      <c r="AJ29" s="308"/>
      <c r="AK29" s="17">
        <v>5</v>
      </c>
      <c r="AL29">
        <v>1</v>
      </c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sheet'!AX77</f>
        <v>0</v>
      </c>
      <c r="P30" s="139">
        <f>'Class broad sheet'!AY77</f>
        <v>0</v>
      </c>
      <c r="Q30" s="139">
        <f>'Class broad sheet'!AZ77</f>
        <v>0</v>
      </c>
      <c r="R30" s="139">
        <f>'Class broad sheet'!BA77</f>
        <v>0</v>
      </c>
      <c r="S30" s="139">
        <f>'Class broad sheet'!BB77</f>
        <v>0</v>
      </c>
      <c r="T30" s="139">
        <f>'Class broad sheet'!BC77</f>
        <v>0</v>
      </c>
      <c r="U30" s="139">
        <f>'Class broad sheet'!BD77</f>
        <v>1</v>
      </c>
      <c r="V30" s="139">
        <f>'Class broad sheet'!BE77</f>
        <v>0</v>
      </c>
      <c r="W30" s="139">
        <f>'Class broad sheet'!BF77</f>
        <v>0</v>
      </c>
      <c r="X30" s="333" t="str">
        <f>'Class broad sheet'!BG77</f>
        <v>F9</v>
      </c>
      <c r="Y30" s="603" t="str">
        <f>'Class broad sheet'!BH77</f>
        <v>Fail</v>
      </c>
      <c r="Z30" s="467"/>
      <c r="AA30" s="467"/>
      <c r="AB30" s="467"/>
      <c r="AC30" s="467"/>
      <c r="AD30" s="467"/>
      <c r="AE30" s="477"/>
      <c r="AF30" s="476"/>
      <c r="AG30" s="396"/>
      <c r="AI30">
        <v>16</v>
      </c>
      <c r="AJ30" s="308"/>
      <c r="AK30" s="17">
        <v>9</v>
      </c>
      <c r="AL30">
        <v>4</v>
      </c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38">
        <f>'Class broad sheet'!BI77</f>
        <v>0</v>
      </c>
      <c r="P31" s="138">
        <f>'Class broad sheet'!BJ77</f>
        <v>0</v>
      </c>
      <c r="Q31" s="138">
        <f>'Class broad sheet'!BK77</f>
        <v>0</v>
      </c>
      <c r="R31" s="138">
        <f>'Class broad sheet'!BL77</f>
        <v>0</v>
      </c>
      <c r="S31" s="138">
        <f>'Class broad sheet'!BM77</f>
        <v>0</v>
      </c>
      <c r="T31" s="138">
        <f>'Class broad sheet'!BN77</f>
        <v>0</v>
      </c>
      <c r="U31" s="138">
        <f>'Class broad sheet'!BO77</f>
        <v>1</v>
      </c>
      <c r="V31" s="138">
        <f>'Class broad sheet'!BP77</f>
        <v>0</v>
      </c>
      <c r="W31" s="138">
        <f>'Class broad sheet'!BQ77</f>
        <v>0</v>
      </c>
      <c r="X31" s="661" t="str">
        <f>'Class broad sheet'!BR77</f>
        <v>F9</v>
      </c>
      <c r="Y31" s="370" t="str">
        <f>'Class broad sheet'!BS77</f>
        <v>Fail</v>
      </c>
      <c r="Z31" s="371"/>
      <c r="AA31" s="371"/>
      <c r="AB31" s="371"/>
      <c r="AC31" s="371"/>
      <c r="AD31" s="371"/>
      <c r="AE31" s="373"/>
      <c r="AF31" s="475"/>
      <c r="AG31" s="392"/>
      <c r="AI31">
        <v>17</v>
      </c>
      <c r="AJ31" s="308"/>
      <c r="AK31" s="17">
        <v>6</v>
      </c>
      <c r="AL31">
        <v>2</v>
      </c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sheet'!AD107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sheet'!AF107</f>
        <v>1</v>
      </c>
      <c r="AD48" s="355"/>
      <c r="AE48" s="355"/>
      <c r="AF48" s="355"/>
      <c r="AG48" s="2"/>
    </row>
    <row r="49" spans="2:33" ht="17.25" thickBot="1" x14ac:dyDescent="0.4">
      <c r="B49" s="359" t="s">
        <v>160</v>
      </c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60"/>
      <c r="O49" s="360"/>
      <c r="P49" s="360"/>
      <c r="Q49" s="360"/>
      <c r="R49" s="360"/>
      <c r="S49" s="360"/>
      <c r="T49" s="360"/>
      <c r="U49" s="360"/>
      <c r="V49" s="360"/>
      <c r="W49" s="360"/>
      <c r="X49" s="360"/>
      <c r="Y49" s="360"/>
      <c r="Z49" s="360"/>
      <c r="AA49" s="360"/>
      <c r="AB49" s="360"/>
      <c r="AC49" s="360"/>
      <c r="AD49" s="361"/>
      <c r="AE49" s="4"/>
      <c r="AF49" s="4"/>
      <c r="AG49" s="4"/>
    </row>
    <row r="50" spans="2:33" ht="13.5" customHeight="1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485" t="s">
        <v>354</v>
      </c>
      <c r="L50" s="485"/>
      <c r="M50" s="485"/>
      <c r="N50" s="485"/>
      <c r="O50" s="485"/>
      <c r="P50" s="485"/>
      <c r="Q50" s="485"/>
      <c r="R50" s="485"/>
      <c r="S50" s="485"/>
      <c r="T50" s="485"/>
      <c r="U50" s="485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37"/>
    </row>
    <row r="51" spans="2:33" hidden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 t="s">
        <v>351</v>
      </c>
      <c r="L51" s="463"/>
      <c r="M51" s="463"/>
      <c r="N51" s="463"/>
      <c r="O51" s="463"/>
      <c r="P51" s="463"/>
      <c r="Q51" s="463"/>
      <c r="R51" s="463"/>
      <c r="S51" s="463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</row>
    <row r="52" spans="2:33" ht="6" hidden="1" customHeight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13.5" customHeight="1" x14ac:dyDescent="0.25">
      <c r="B53" s="363" t="s">
        <v>50</v>
      </c>
      <c r="C53" s="363"/>
      <c r="D53" s="363"/>
      <c r="E53" s="363"/>
      <c r="F53" s="363"/>
      <c r="G53" s="363"/>
      <c r="H53" s="363"/>
      <c r="I53" s="363"/>
      <c r="J53" s="363"/>
      <c r="K53" s="37"/>
      <c r="L53" s="37"/>
      <c r="M53" s="37"/>
      <c r="N53" s="37"/>
      <c r="O53" s="37"/>
      <c r="P53" s="37"/>
      <c r="Q53" s="37"/>
      <c r="R53" s="37"/>
      <c r="S53" s="37"/>
      <c r="T53" s="364" t="s">
        <v>49</v>
      </c>
      <c r="U53" s="364"/>
      <c r="V53" s="364"/>
      <c r="W53" s="364"/>
      <c r="X53" s="37"/>
      <c r="Y53" s="37"/>
      <c r="Z53" s="37"/>
      <c r="AA53" s="37"/>
      <c r="AB53" s="365" t="s">
        <v>53</v>
      </c>
      <c r="AC53" s="365"/>
      <c r="AD53" s="365"/>
      <c r="AF53" s="2"/>
      <c r="AG53" s="2"/>
    </row>
    <row r="54" spans="2:33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F54" s="2"/>
      <c r="AG54" s="2"/>
    </row>
    <row r="55" spans="2:33" ht="5.25" hidden="1" customHeight="1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2"/>
      <c r="AG55" s="2"/>
    </row>
    <row r="56" spans="2:33" x14ac:dyDescent="0.25">
      <c r="B56" s="363" t="s">
        <v>50</v>
      </c>
      <c r="C56" s="363"/>
      <c r="D56" s="363"/>
      <c r="E56" s="363"/>
      <c r="F56" s="363"/>
      <c r="G56" s="363"/>
      <c r="H56" s="363"/>
      <c r="I56" s="363"/>
      <c r="J56" s="363"/>
      <c r="K56" s="37"/>
      <c r="L56" s="37"/>
      <c r="M56" s="37"/>
      <c r="N56" s="37"/>
      <c r="O56" s="37"/>
      <c r="P56" s="37"/>
      <c r="Q56" s="37"/>
      <c r="R56" s="37"/>
      <c r="S56" s="37"/>
      <c r="T56" s="364" t="s">
        <v>49</v>
      </c>
      <c r="U56" s="364"/>
      <c r="V56" s="364"/>
      <c r="W56" s="364"/>
      <c r="X56" s="37"/>
      <c r="Y56" s="37"/>
      <c r="Z56" s="37"/>
      <c r="AA56" s="37"/>
      <c r="AB56" s="365" t="s">
        <v>53</v>
      </c>
      <c r="AC56" s="365"/>
      <c r="AD56" s="365"/>
      <c r="AF56" s="2"/>
      <c r="AG56" s="2"/>
    </row>
    <row r="57" spans="2:33" ht="12.75" customHeight="1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F57" s="2"/>
      <c r="AG57" s="2"/>
    </row>
    <row r="58" spans="2:33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2"/>
      <c r="AG58" s="2"/>
    </row>
    <row r="59" spans="2:33" x14ac:dyDescent="0.25">
      <c r="AF59" s="2"/>
      <c r="AG59" s="2"/>
    </row>
    <row r="60" spans="2:33" x14ac:dyDescent="0.25">
      <c r="AF60" s="2"/>
      <c r="AG60" s="2"/>
    </row>
    <row r="61" spans="2:33" x14ac:dyDescent="0.25">
      <c r="AF61" s="2"/>
      <c r="AG61" s="2"/>
    </row>
    <row r="62" spans="2:33" x14ac:dyDescent="0.25">
      <c r="AF62" s="2"/>
      <c r="AG62" s="2"/>
    </row>
    <row r="63" spans="2:33" x14ac:dyDescent="0.25">
      <c r="AF63" s="2"/>
      <c r="AG63" s="2"/>
    </row>
  </sheetData>
  <mergeCells count="145">
    <mergeCell ref="A48:K48"/>
    <mergeCell ref="L48:M48"/>
    <mergeCell ref="R48:AA48"/>
    <mergeCell ref="B53:J53"/>
    <mergeCell ref="T53:W53"/>
    <mergeCell ref="AB53:AD53"/>
    <mergeCell ref="B56:J56"/>
    <mergeCell ref="T56:W56"/>
    <mergeCell ref="AB56:AD56"/>
    <mergeCell ref="A1:D4"/>
    <mergeCell ref="E1:W2"/>
    <mergeCell ref="X1:AG1"/>
    <mergeCell ref="X2:AG2"/>
    <mergeCell ref="G6:L6"/>
    <mergeCell ref="M6:U6"/>
    <mergeCell ref="X6:AB6"/>
    <mergeCell ref="AC6:AG6"/>
    <mergeCell ref="M9:U9"/>
    <mergeCell ref="G7:L7"/>
    <mergeCell ref="M7:W7"/>
    <mergeCell ref="X7:AB7"/>
    <mergeCell ref="AC7:AG7"/>
    <mergeCell ref="G8:L8"/>
    <mergeCell ref="M8:U8"/>
    <mergeCell ref="G9:L9"/>
    <mergeCell ref="B13:C13"/>
    <mergeCell ref="D13:N13"/>
    <mergeCell ref="AF13:AG13"/>
    <mergeCell ref="D14:N14"/>
    <mergeCell ref="AF14:AG14"/>
    <mergeCell ref="G11:L11"/>
    <mergeCell ref="M11:U11"/>
    <mergeCell ref="G12:L12"/>
    <mergeCell ref="M12:U12"/>
    <mergeCell ref="A8:F12"/>
    <mergeCell ref="G10:L10"/>
    <mergeCell ref="M10:U10"/>
    <mergeCell ref="Y13:AE13"/>
    <mergeCell ref="Y14:AE14"/>
    <mergeCell ref="D15:N15"/>
    <mergeCell ref="AF15:AG15"/>
    <mergeCell ref="D16:N16"/>
    <mergeCell ref="AF16:AG16"/>
    <mergeCell ref="D17:N17"/>
    <mergeCell ref="AF17:AG17"/>
    <mergeCell ref="Y15:AE15"/>
    <mergeCell ref="Y16:AE16"/>
    <mergeCell ref="Y17:AE17"/>
    <mergeCell ref="D18:N18"/>
    <mergeCell ref="AF18:AG18"/>
    <mergeCell ref="D19:N19"/>
    <mergeCell ref="AF19:AG19"/>
    <mergeCell ref="D20:N20"/>
    <mergeCell ref="AF20:AG20"/>
    <mergeCell ref="Y18:AE18"/>
    <mergeCell ref="Y19:AE19"/>
    <mergeCell ref="Y20:AE20"/>
    <mergeCell ref="D21:N21"/>
    <mergeCell ref="AF21:AG21"/>
    <mergeCell ref="D22:N22"/>
    <mergeCell ref="AF22:AG22"/>
    <mergeCell ref="D23:N23"/>
    <mergeCell ref="AF23:AG23"/>
    <mergeCell ref="Y21:AE21"/>
    <mergeCell ref="Y22:AE22"/>
    <mergeCell ref="Y23:AE23"/>
    <mergeCell ref="AR27:AS27"/>
    <mergeCell ref="D28:N28"/>
    <mergeCell ref="AF28:AG28"/>
    <mergeCell ref="AM28:AQ28"/>
    <mergeCell ref="D24:N24"/>
    <mergeCell ref="AF24:AG24"/>
    <mergeCell ref="D25:N25"/>
    <mergeCell ref="AF25:AG25"/>
    <mergeCell ref="D26:N26"/>
    <mergeCell ref="AF26:AG26"/>
    <mergeCell ref="Y24:AE24"/>
    <mergeCell ref="Y25:AE25"/>
    <mergeCell ref="Y26:AE26"/>
    <mergeCell ref="Y27:AE27"/>
    <mergeCell ref="Y28:AE28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Y29:AE29"/>
    <mergeCell ref="Y30:AE30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Y31:AE31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50:J50"/>
    <mergeCell ref="B51:J51"/>
    <mergeCell ref="T51:W51"/>
    <mergeCell ref="AB51:AD51"/>
    <mergeCell ref="K50:U50"/>
    <mergeCell ref="K51:S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zoomScale="90" zoomScaleNormal="90" workbookViewId="0">
      <selection activeCell="AJ1" sqref="AJ1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2.42578125" customWidth="1"/>
    <col min="14" max="14" width="0.140625" customWidth="1"/>
    <col min="15" max="15" width="3.140625" customWidth="1"/>
    <col min="16" max="16" width="3.42578125" customWidth="1"/>
    <col min="17" max="17" width="3" customWidth="1"/>
    <col min="18" max="18" width="3.28515625" customWidth="1"/>
    <col min="19" max="20" width="3" customWidth="1"/>
    <col min="21" max="21" width="4.140625" customWidth="1"/>
    <col min="22" max="22" width="3.28515625" customWidth="1"/>
    <col min="23" max="23" width="3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7109375" customWidth="1"/>
    <col min="31" max="31" width="1" customWidth="1"/>
    <col min="32" max="32" width="8.7109375" customWidth="1"/>
    <col min="33" max="33" width="4.5703125" customWidth="1"/>
    <col min="34" max="34" width="3" customWidth="1"/>
    <col min="36" max="36" width="25.7109375" customWidth="1"/>
  </cols>
  <sheetData>
    <row r="1" spans="1:53" ht="15" customHeight="1" x14ac:dyDescent="0.25">
      <c r="A1" s="431"/>
      <c r="B1" s="431"/>
      <c r="C1" s="431"/>
      <c r="D1" s="431"/>
      <c r="E1" s="285" t="s">
        <v>1</v>
      </c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453" t="s">
        <v>61</v>
      </c>
      <c r="X1" s="453"/>
      <c r="Y1" s="453"/>
      <c r="Z1" s="453"/>
      <c r="AA1" s="453"/>
      <c r="AB1" s="453"/>
      <c r="AC1" s="453"/>
      <c r="AD1" s="453"/>
      <c r="AE1" s="453"/>
      <c r="AF1" s="453"/>
      <c r="AG1" s="453"/>
      <c r="AI1" s="8"/>
      <c r="AK1" s="8"/>
    </row>
    <row r="2" spans="1:53" ht="14.25" customHeight="1" x14ac:dyDescent="0.25">
      <c r="A2" s="431"/>
      <c r="B2" s="431"/>
      <c r="C2" s="431"/>
      <c r="D2" s="431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473" t="s">
        <v>64</v>
      </c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W3" s="453" t="s">
        <v>3</v>
      </c>
      <c r="X3" s="453"/>
      <c r="Y3" s="453"/>
      <c r="Z3" s="453"/>
      <c r="AA3" s="453"/>
      <c r="AB3" s="453"/>
      <c r="AC3" s="453"/>
      <c r="AD3" s="453"/>
      <c r="AE3" s="453"/>
      <c r="AF3" s="453"/>
      <c r="AG3" s="453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sheet'!C16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sheet'!D16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298"/>
      <c r="G7" s="423" t="s">
        <v>5</v>
      </c>
      <c r="H7" s="423"/>
      <c r="I7" s="423"/>
      <c r="J7" s="423"/>
      <c r="K7" s="423"/>
      <c r="L7" s="423"/>
      <c r="M7" s="374">
        <f>'Class broad sheet'!B16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sheet'!E16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123">
        <f>'Class broad sheet'!V106</f>
        <v>0</v>
      </c>
      <c r="AE8" s="311"/>
      <c r="AF8" s="311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124">
        <f>'Class broad sheet'!W107</f>
        <v>1</v>
      </c>
      <c r="AE9" s="168" t="s">
        <v>147</v>
      </c>
      <c r="AF9" s="293"/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321">
        <f>'Class broad sheet'!Y106</f>
        <v>0</v>
      </c>
      <c r="AE10" s="168" t="s">
        <v>147</v>
      </c>
      <c r="AF10" s="293"/>
      <c r="AG10" s="313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124"/>
      <c r="AE11" s="289" t="s">
        <v>147</v>
      </c>
      <c r="AF11" s="323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338">
        <f>'Class broad sheet'!X106</f>
        <v>0</v>
      </c>
      <c r="AE12" s="289"/>
      <c r="AF12" s="289"/>
      <c r="AG12" s="327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70" t="s">
        <v>25</v>
      </c>
      <c r="Z13" s="471"/>
      <c r="AA13" s="471"/>
      <c r="AB13" s="471"/>
      <c r="AC13" s="471"/>
      <c r="AD13" s="471"/>
      <c r="AE13" s="472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235">
        <f>'Class broad sheet'!F16</f>
        <v>0</v>
      </c>
      <c r="P14" s="236">
        <f>'Class broad sheet'!G16</f>
        <v>0</v>
      </c>
      <c r="Q14" s="236">
        <f>'Class broad sheet'!H16</f>
        <v>0</v>
      </c>
      <c r="R14" s="236">
        <f>'Class broad sheet'!I16</f>
        <v>0</v>
      </c>
      <c r="S14" s="236">
        <f>'Class broad sheet'!J16</f>
        <v>0</v>
      </c>
      <c r="T14" s="236">
        <f>'Class broad sheet'!K16</f>
        <v>0</v>
      </c>
      <c r="U14" s="236">
        <f>'Class broad sheet'!L16</f>
        <v>1</v>
      </c>
      <c r="V14" s="236">
        <f>'Class broad sheet'!M16</f>
        <v>0</v>
      </c>
      <c r="W14" s="236">
        <f>'Class broad sheet'!N16</f>
        <v>0</v>
      </c>
      <c r="X14" s="236" t="str">
        <f>'Class broad sheet'!O16</f>
        <v>F9</v>
      </c>
      <c r="Y14" s="503" t="str">
        <f>'Class broad sheet'!P16</f>
        <v>Fail</v>
      </c>
      <c r="Z14" s="503"/>
      <c r="AA14" s="503"/>
      <c r="AB14" s="503"/>
      <c r="AC14" s="503"/>
      <c r="AD14" s="503"/>
      <c r="AE14" s="503"/>
      <c r="AF14" s="412"/>
      <c r="AG14" s="413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238">
        <f>'Class broad sheet'!Q16</f>
        <v>0</v>
      </c>
      <c r="P15" s="139">
        <f>'Class broad sheet'!R16</f>
        <v>0</v>
      </c>
      <c r="Q15" s="139">
        <f>'Class broad sheet'!S16</f>
        <v>0</v>
      </c>
      <c r="R15" s="139">
        <f>'Class broad sheet'!T16</f>
        <v>0</v>
      </c>
      <c r="S15" s="139">
        <f>'Class broad sheet'!U16</f>
        <v>0</v>
      </c>
      <c r="T15" s="139">
        <f>'Class broad sheet'!V16</f>
        <v>0</v>
      </c>
      <c r="U15" s="139">
        <f>'Class broad sheet'!W16</f>
        <v>1</v>
      </c>
      <c r="V15" s="139">
        <f>'Class broad sheet'!X16</f>
        <v>0</v>
      </c>
      <c r="W15" s="139">
        <f>'Class broad sheet'!Y16</f>
        <v>0</v>
      </c>
      <c r="X15" s="139" t="str">
        <f>'Class broad sheet'!Z16</f>
        <v>F9</v>
      </c>
      <c r="Y15" s="504" t="str">
        <f>'Class broad sheet'!AA16</f>
        <v>Fail</v>
      </c>
      <c r="Z15" s="504"/>
      <c r="AA15" s="504"/>
      <c r="AB15" s="504"/>
      <c r="AC15" s="504"/>
      <c r="AD15" s="504"/>
      <c r="AE15" s="504"/>
      <c r="AF15" s="395"/>
      <c r="AG15" s="396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238">
        <f>'Class broad sheet'!AB16</f>
        <v>0</v>
      </c>
      <c r="P16" s="139">
        <f>'Class broad sheet'!AC16</f>
        <v>0</v>
      </c>
      <c r="Q16" s="139">
        <f>'Class broad sheet'!AD16</f>
        <v>0</v>
      </c>
      <c r="R16" s="139">
        <f>'Class broad sheet'!AE16</f>
        <v>0</v>
      </c>
      <c r="S16" s="139">
        <f>'Class broad sheet'!AF16</f>
        <v>0</v>
      </c>
      <c r="T16" s="139">
        <f>'Class broad sheet'!AG16</f>
        <v>0</v>
      </c>
      <c r="U16" s="139">
        <f>'Class broad sheet'!AH16</f>
        <v>1</v>
      </c>
      <c r="V16" s="139">
        <f>'Class broad sheet'!AI16</f>
        <v>0</v>
      </c>
      <c r="W16" s="139">
        <f>'Class broad sheet'!AJ16</f>
        <v>0</v>
      </c>
      <c r="X16" s="139" t="str">
        <f>'Class broad sheet'!AK16</f>
        <v>F9</v>
      </c>
      <c r="Y16" s="504" t="str">
        <f>'Class broad sheet'!AL16</f>
        <v>Fail</v>
      </c>
      <c r="Z16" s="504"/>
      <c r="AA16" s="504"/>
      <c r="AB16" s="504"/>
      <c r="AC16" s="504"/>
      <c r="AD16" s="504"/>
      <c r="AE16" s="504"/>
      <c r="AF16" s="395"/>
      <c r="AG16" s="396"/>
      <c r="AI16" s="17"/>
      <c r="AJ16" s="17"/>
      <c r="AK16" s="17"/>
      <c r="AL16" s="17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238">
        <f>'Class broad sheet'!AM16</f>
        <v>0</v>
      </c>
      <c r="P17" s="139">
        <f>'Class broad sheet'!AN16</f>
        <v>0</v>
      </c>
      <c r="Q17" s="139">
        <f>'Class broad sheet'!AO16</f>
        <v>0</v>
      </c>
      <c r="R17" s="139">
        <f>'Class broad sheet'!AP16</f>
        <v>0</v>
      </c>
      <c r="S17" s="139">
        <f>'Class broad sheet'!AQ16</f>
        <v>0</v>
      </c>
      <c r="T17" s="139">
        <f>'Class broad sheet'!AR16</f>
        <v>0</v>
      </c>
      <c r="U17" s="139">
        <f>'Class broad sheet'!AS16</f>
        <v>1</v>
      </c>
      <c r="V17" s="139">
        <f>'Class broad sheet'!AT16</f>
        <v>0</v>
      </c>
      <c r="W17" s="139">
        <f>'Class broad sheet'!AU16</f>
        <v>0</v>
      </c>
      <c r="X17" s="139" t="str">
        <f>'Class broad sheet'!AV16</f>
        <v>F9</v>
      </c>
      <c r="Y17" s="504" t="str">
        <f>'Class broad sheet'!AW16</f>
        <v>Fail</v>
      </c>
      <c r="Z17" s="504"/>
      <c r="AA17" s="504"/>
      <c r="AB17" s="504"/>
      <c r="AC17" s="504"/>
      <c r="AD17" s="504"/>
      <c r="AE17" s="504"/>
      <c r="AF17" s="395"/>
      <c r="AG17" s="396"/>
      <c r="AI17" s="17"/>
      <c r="AJ17" s="17"/>
      <c r="AK17" s="17"/>
      <c r="AL17" s="17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238">
        <f>'Class broad sheet'!AX16</f>
        <v>0</v>
      </c>
      <c r="P18" s="139">
        <f>'Class broad sheet'!AY16</f>
        <v>0</v>
      </c>
      <c r="Q18" s="139">
        <f>'Class broad sheet'!AZ16</f>
        <v>0</v>
      </c>
      <c r="R18" s="139">
        <f>'Class broad sheet'!BA16</f>
        <v>0</v>
      </c>
      <c r="S18" s="139">
        <f>'Class broad sheet'!BB16</f>
        <v>0</v>
      </c>
      <c r="T18" s="139">
        <f>'Class broad sheet'!BC16</f>
        <v>0</v>
      </c>
      <c r="U18" s="139">
        <f>'Class broad sheet'!BD16</f>
        <v>1</v>
      </c>
      <c r="V18" s="139">
        <f>'Class broad sheet'!BE16</f>
        <v>0</v>
      </c>
      <c r="W18" s="139">
        <f>'Class broad sheet'!BF16</f>
        <v>0</v>
      </c>
      <c r="X18" s="139" t="str">
        <f>'Class broad sheet'!BG16</f>
        <v>F9</v>
      </c>
      <c r="Y18" s="504" t="str">
        <f>'Class broad sheet'!BH16</f>
        <v>Fail</v>
      </c>
      <c r="Z18" s="504"/>
      <c r="AA18" s="504"/>
      <c r="AB18" s="504"/>
      <c r="AC18" s="504"/>
      <c r="AD18" s="504"/>
      <c r="AE18" s="504"/>
      <c r="AF18" s="395"/>
      <c r="AG18" s="396"/>
      <c r="AI18" s="17"/>
      <c r="AJ18" s="17"/>
      <c r="AK18" s="17"/>
      <c r="AL18" s="17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238">
        <f>'Class broad sheet'!BI16</f>
        <v>0</v>
      </c>
      <c r="P19" s="139">
        <f>'Class broad sheet'!BJ16</f>
        <v>0</v>
      </c>
      <c r="Q19" s="139">
        <f>'Class broad sheet'!BK16</f>
        <v>0</v>
      </c>
      <c r="R19" s="139">
        <f>'Class broad sheet'!BL16</f>
        <v>0</v>
      </c>
      <c r="S19" s="139">
        <f>'Class broad sheet'!BM16</f>
        <v>0</v>
      </c>
      <c r="T19" s="139">
        <f>'Class broad sheet'!BN16</f>
        <v>0</v>
      </c>
      <c r="U19" s="139">
        <f>'Class broad sheet'!BO16</f>
        <v>1</v>
      </c>
      <c r="V19" s="139">
        <f>'Class broad sheet'!BP16</f>
        <v>0</v>
      </c>
      <c r="W19" s="139">
        <f>'Class broad sheet'!BQ16</f>
        <v>0</v>
      </c>
      <c r="X19" s="139" t="str">
        <f>'Class broad sheet'!BR16</f>
        <v>F9</v>
      </c>
      <c r="Y19" s="504" t="str">
        <f>'Class broad sheet'!BS16</f>
        <v>Fail</v>
      </c>
      <c r="Z19" s="504"/>
      <c r="AA19" s="504"/>
      <c r="AB19" s="504"/>
      <c r="AC19" s="504"/>
      <c r="AD19" s="504"/>
      <c r="AE19" s="504"/>
      <c r="AF19" s="395"/>
      <c r="AG19" s="396"/>
      <c r="AI19" s="17"/>
      <c r="AJ19" s="17"/>
      <c r="AK19" s="17"/>
      <c r="AL19" s="17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238">
        <f>'Class broad sheet'!F46</f>
        <v>0</v>
      </c>
      <c r="P20" s="139">
        <f>'Class broad sheet'!G46</f>
        <v>0</v>
      </c>
      <c r="Q20" s="139">
        <f>'Class broad sheet'!H46</f>
        <v>0</v>
      </c>
      <c r="R20" s="139">
        <f>'Class broad sheet'!I46</f>
        <v>0</v>
      </c>
      <c r="S20" s="139">
        <f>'Class broad sheet'!J46</f>
        <v>0</v>
      </c>
      <c r="T20" s="139">
        <f>'Class broad sheet'!K46</f>
        <v>0</v>
      </c>
      <c r="U20" s="139">
        <f>'Class broad sheet'!L46</f>
        <v>1</v>
      </c>
      <c r="V20" s="139">
        <f>'Class broad sheet'!M46</f>
        <v>0</v>
      </c>
      <c r="W20" s="139">
        <f>'Class broad sheet'!N46</f>
        <v>0</v>
      </c>
      <c r="X20" s="139" t="str">
        <f>'Class broad sheet'!O46</f>
        <v>F9</v>
      </c>
      <c r="Y20" s="504" t="str">
        <f>'Class broad sheet'!P46</f>
        <v>Fail</v>
      </c>
      <c r="Z20" s="504"/>
      <c r="AA20" s="504"/>
      <c r="AB20" s="504"/>
      <c r="AC20" s="504"/>
      <c r="AD20" s="504"/>
      <c r="AE20" s="504"/>
      <c r="AF20" s="395"/>
      <c r="AG20" s="396"/>
      <c r="AI20" s="17"/>
      <c r="AJ20" s="17"/>
      <c r="AK20" s="17"/>
      <c r="AL20" s="17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238">
        <f>'Class broad sheet'!Q46</f>
        <v>0</v>
      </c>
      <c r="P21" s="139">
        <f>'Class broad sheet'!R46</f>
        <v>0</v>
      </c>
      <c r="Q21" s="139">
        <f>'Class broad sheet'!S46</f>
        <v>0</v>
      </c>
      <c r="R21" s="139">
        <f>'Class broad sheet'!T46</f>
        <v>0</v>
      </c>
      <c r="S21" s="139">
        <f>'Class broad sheet'!U46</f>
        <v>0</v>
      </c>
      <c r="T21" s="139">
        <f>'Class broad sheet'!V46</f>
        <v>0</v>
      </c>
      <c r="U21" s="139">
        <f>'Class broad sheet'!W46</f>
        <v>1</v>
      </c>
      <c r="V21" s="139">
        <f>'Class broad sheet'!X46</f>
        <v>0</v>
      </c>
      <c r="W21" s="139">
        <f>'Class broad sheet'!Y46</f>
        <v>0</v>
      </c>
      <c r="X21" s="139" t="str">
        <f>'Class broad sheet'!Z46</f>
        <v>F9</v>
      </c>
      <c r="Y21" s="504" t="str">
        <f>'Class broad sheet'!AA46</f>
        <v>Fail</v>
      </c>
      <c r="Z21" s="504"/>
      <c r="AA21" s="504"/>
      <c r="AB21" s="504"/>
      <c r="AC21" s="504"/>
      <c r="AD21" s="504"/>
      <c r="AE21" s="504"/>
      <c r="AF21" s="395"/>
      <c r="AG21" s="396"/>
      <c r="AI21" s="17"/>
      <c r="AJ21" s="17"/>
      <c r="AK21" s="17"/>
      <c r="AL21" s="17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238">
        <f>'Class broad sheet'!AB46</f>
        <v>0</v>
      </c>
      <c r="P22" s="139">
        <f>'Class broad sheet'!AC46</f>
        <v>0</v>
      </c>
      <c r="Q22" s="139">
        <f>'Class broad sheet'!AD46</f>
        <v>0</v>
      </c>
      <c r="R22" s="139">
        <f>'Class broad sheet'!AE46</f>
        <v>0</v>
      </c>
      <c r="S22" s="139">
        <f>'Class broad sheet'!AF46</f>
        <v>0</v>
      </c>
      <c r="T22" s="139">
        <f>'Class broad sheet'!AG46</f>
        <v>0</v>
      </c>
      <c r="U22" s="139">
        <f>'Class broad sheet'!AH46</f>
        <v>1</v>
      </c>
      <c r="V22" s="139">
        <f>'Class broad sheet'!AI46</f>
        <v>0</v>
      </c>
      <c r="W22" s="139">
        <f>'Class broad sheet'!AJ46</f>
        <v>0</v>
      </c>
      <c r="X22" s="139" t="str">
        <f>'Class broad sheet'!AK46</f>
        <v>F9</v>
      </c>
      <c r="Y22" s="504" t="str">
        <f>'Class broad sheet'!AL46</f>
        <v>Fail</v>
      </c>
      <c r="Z22" s="504"/>
      <c r="AA22" s="504"/>
      <c r="AB22" s="504"/>
      <c r="AC22" s="504"/>
      <c r="AD22" s="504"/>
      <c r="AE22" s="504"/>
      <c r="AF22" s="395"/>
      <c r="AG22" s="396"/>
      <c r="AI22" s="17"/>
      <c r="AJ22" s="17"/>
      <c r="AK22" s="17"/>
      <c r="AL22" s="17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238">
        <f>'Class broad sheet'!AM46</f>
        <v>0</v>
      </c>
      <c r="P23" s="139">
        <f>'Class broad sheet'!AN46</f>
        <v>0</v>
      </c>
      <c r="Q23" s="139">
        <f>'Class broad sheet'!AO46</f>
        <v>0</v>
      </c>
      <c r="R23" s="139">
        <f>'Class broad sheet'!AP46</f>
        <v>0</v>
      </c>
      <c r="S23" s="139">
        <f>'Class broad sheet'!AQ46</f>
        <v>0</v>
      </c>
      <c r="T23" s="139">
        <f>'Class broad sheet'!AR46</f>
        <v>0</v>
      </c>
      <c r="U23" s="139">
        <f>'Class broad sheet'!AS46</f>
        <v>1</v>
      </c>
      <c r="V23" s="139">
        <f>'Class broad sheet'!AT46</f>
        <v>0</v>
      </c>
      <c r="W23" s="139">
        <f>'Class broad sheet'!AU46</f>
        <v>0</v>
      </c>
      <c r="X23" s="139" t="str">
        <f>'Class broad sheet'!AV46</f>
        <v>F9</v>
      </c>
      <c r="Y23" s="504" t="str">
        <f>'Class broad sheet'!AW46</f>
        <v>Fail</v>
      </c>
      <c r="Z23" s="504"/>
      <c r="AA23" s="504"/>
      <c r="AB23" s="504"/>
      <c r="AC23" s="504"/>
      <c r="AD23" s="504"/>
      <c r="AE23" s="504"/>
      <c r="AF23" s="395"/>
      <c r="AG23" s="396"/>
      <c r="AI23" s="17"/>
      <c r="AJ23" s="17"/>
      <c r="AK23" s="17"/>
      <c r="AL23" s="17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238">
        <f>'Class broad sheet'!AX46</f>
        <v>0</v>
      </c>
      <c r="P24" s="139">
        <f>'Class broad sheet'!AY46</f>
        <v>0</v>
      </c>
      <c r="Q24" s="139">
        <f>'Class broad sheet'!AZ46</f>
        <v>0</v>
      </c>
      <c r="R24" s="139">
        <f>'Class broad sheet'!BA46</f>
        <v>0</v>
      </c>
      <c r="S24" s="139">
        <f>'Class broad sheet'!BB46</f>
        <v>0</v>
      </c>
      <c r="T24" s="139">
        <f>'Class broad sheet'!BC46</f>
        <v>0</v>
      </c>
      <c r="U24" s="139">
        <f>'Class broad sheet'!BD46</f>
        <v>1</v>
      </c>
      <c r="V24" s="139">
        <f>'Class broad sheet'!BE46</f>
        <v>0</v>
      </c>
      <c r="W24" s="139">
        <f>'Class broad sheet'!BF46</f>
        <v>0</v>
      </c>
      <c r="X24" s="139" t="str">
        <f>'Class broad sheet'!BG46</f>
        <v>F9</v>
      </c>
      <c r="Y24" s="504" t="str">
        <f>'Class broad sheet'!BH46</f>
        <v>Fail</v>
      </c>
      <c r="Z24" s="504"/>
      <c r="AA24" s="504"/>
      <c r="AB24" s="504"/>
      <c r="AC24" s="504"/>
      <c r="AD24" s="504"/>
      <c r="AE24" s="504"/>
      <c r="AF24" s="395"/>
      <c r="AG24" s="396"/>
      <c r="AI24" s="17"/>
      <c r="AJ24" s="17"/>
      <c r="AK24" s="17"/>
      <c r="AL24" s="17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238">
        <f>'Class broad sheet'!BI46</f>
        <v>0</v>
      </c>
      <c r="P25" s="139">
        <f>'Class broad sheet'!BJ46</f>
        <v>0</v>
      </c>
      <c r="Q25" s="139">
        <f>'Class broad sheet'!BK46</f>
        <v>0</v>
      </c>
      <c r="R25" s="139">
        <f>'Class broad sheet'!BL46</f>
        <v>0</v>
      </c>
      <c r="S25" s="139">
        <f>'Class broad sheet'!BM46</f>
        <v>0</v>
      </c>
      <c r="T25" s="139">
        <f>'Class broad sheet'!BN46</f>
        <v>0</v>
      </c>
      <c r="U25" s="139">
        <f>'Class broad sheet'!BO46</f>
        <v>1</v>
      </c>
      <c r="V25" s="139">
        <f>'Class broad sheet'!BP46</f>
        <v>0</v>
      </c>
      <c r="W25" s="139">
        <f>'Class broad sheet'!BQ46</f>
        <v>0</v>
      </c>
      <c r="X25" s="139" t="str">
        <f>'Class broad sheet'!BR46</f>
        <v>F9</v>
      </c>
      <c r="Y25" s="504" t="str">
        <f>'Class broad sheet'!BS46</f>
        <v>Fail</v>
      </c>
      <c r="Z25" s="504"/>
      <c r="AA25" s="504"/>
      <c r="AB25" s="504"/>
      <c r="AC25" s="504"/>
      <c r="AD25" s="504"/>
      <c r="AE25" s="504"/>
      <c r="AF25" s="395"/>
      <c r="AG25" s="396"/>
      <c r="AI25" s="17"/>
      <c r="AJ25" s="17"/>
      <c r="AK25" s="17"/>
      <c r="AL25" s="17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238">
        <f>'Class broad sheet'!F76</f>
        <v>0</v>
      </c>
      <c r="P26" s="139">
        <f>'Class broad sheet'!G76</f>
        <v>0</v>
      </c>
      <c r="Q26" s="139">
        <f>'Class broad sheet'!H76</f>
        <v>0</v>
      </c>
      <c r="R26" s="139">
        <f>'Class broad sheet'!I76</f>
        <v>0</v>
      </c>
      <c r="S26" s="139">
        <f>'Class broad sheet'!J76</f>
        <v>0</v>
      </c>
      <c r="T26" s="139">
        <f>'Class broad sheet'!K76</f>
        <v>0</v>
      </c>
      <c r="U26" s="139">
        <f>'Class broad sheet'!L76</f>
        <v>1</v>
      </c>
      <c r="V26" s="139">
        <f>'Class broad sheet'!M76</f>
        <v>0</v>
      </c>
      <c r="W26" s="139">
        <f>'Class broad sheet'!N76</f>
        <v>0</v>
      </c>
      <c r="X26" s="139" t="str">
        <f>'Class broad sheet'!O76</f>
        <v>F9</v>
      </c>
      <c r="Y26" s="504" t="str">
        <f>'Class broad sheet'!P76</f>
        <v>Fail</v>
      </c>
      <c r="Z26" s="504"/>
      <c r="AA26" s="504"/>
      <c r="AB26" s="504"/>
      <c r="AC26" s="504"/>
      <c r="AD26" s="504"/>
      <c r="AE26" s="504"/>
      <c r="AF26" s="395"/>
      <c r="AG26" s="396"/>
      <c r="AI26" s="17"/>
      <c r="AJ26" s="17"/>
      <c r="AK26" s="17"/>
      <c r="AL26" s="17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238">
        <f>'Class broad sheet'!Q76</f>
        <v>0</v>
      </c>
      <c r="P27" s="139">
        <f>'Class broad sheet'!R76</f>
        <v>0</v>
      </c>
      <c r="Q27" s="139">
        <f>'Class broad sheet'!S76</f>
        <v>0</v>
      </c>
      <c r="R27" s="139">
        <f>'Class broad sheet'!T76</f>
        <v>0</v>
      </c>
      <c r="S27" s="139">
        <f>'Class broad sheet'!U76</f>
        <v>0</v>
      </c>
      <c r="T27" s="139">
        <f>'Class broad sheet'!V76</f>
        <v>0</v>
      </c>
      <c r="U27" s="139">
        <f>'Class broad sheet'!W76</f>
        <v>1</v>
      </c>
      <c r="V27" s="139">
        <f>'Class broad sheet'!X76</f>
        <v>0</v>
      </c>
      <c r="W27" s="139">
        <f>'Class broad sheet'!Y76</f>
        <v>0</v>
      </c>
      <c r="X27" s="139" t="str">
        <f>'Class broad sheet'!Z76</f>
        <v>F9</v>
      </c>
      <c r="Y27" s="504" t="str">
        <f>'Class broad sheet'!AA76</f>
        <v>Fail</v>
      </c>
      <c r="Z27" s="504"/>
      <c r="AA27" s="504"/>
      <c r="AB27" s="504"/>
      <c r="AC27" s="504"/>
      <c r="AD27" s="504"/>
      <c r="AE27" s="504"/>
      <c r="AF27" s="395"/>
      <c r="AG27" s="396"/>
      <c r="AI27" s="17"/>
      <c r="AJ27" s="17"/>
      <c r="AK27" s="17"/>
      <c r="AL27" s="17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238">
        <f>'Class broad sheet'!AB76</f>
        <v>0</v>
      </c>
      <c r="P28" s="139">
        <f>'Class broad sheet'!AC76</f>
        <v>0</v>
      </c>
      <c r="Q28" s="139">
        <f>'Class broad sheet'!AD76</f>
        <v>0</v>
      </c>
      <c r="R28" s="139">
        <f>'Class broad sheet'!AE76</f>
        <v>0</v>
      </c>
      <c r="S28" s="139">
        <f>'Class broad sheet'!AF76</f>
        <v>0</v>
      </c>
      <c r="T28" s="139">
        <f>'Class broad sheet'!AG76</f>
        <v>0</v>
      </c>
      <c r="U28" s="139">
        <f>'Class broad sheet'!AH76</f>
        <v>1</v>
      </c>
      <c r="V28" s="139">
        <f>'Class broad sheet'!AI76</f>
        <v>0</v>
      </c>
      <c r="W28" s="139">
        <f>'Class broad sheet'!AJ76</f>
        <v>0</v>
      </c>
      <c r="X28" s="139" t="str">
        <f>'Class broad sheet'!AK76</f>
        <v>F9</v>
      </c>
      <c r="Y28" s="504" t="str">
        <f>'Class broad sheet'!AL76</f>
        <v>Fail</v>
      </c>
      <c r="Z28" s="504"/>
      <c r="AA28" s="504"/>
      <c r="AB28" s="504"/>
      <c r="AC28" s="504"/>
      <c r="AD28" s="504"/>
      <c r="AE28" s="504"/>
      <c r="AF28" s="395"/>
      <c r="AG28" s="396"/>
      <c r="AI28" s="17"/>
      <c r="AJ28" s="17"/>
      <c r="AK28" s="17"/>
      <c r="AL28" s="17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238">
        <f>'Class broad sheet'!AM76</f>
        <v>0</v>
      </c>
      <c r="P29" s="139">
        <f>'Class broad sheet'!AN76</f>
        <v>0</v>
      </c>
      <c r="Q29" s="139">
        <f>'Class broad sheet'!AO76</f>
        <v>0</v>
      </c>
      <c r="R29" s="139">
        <f>'Class broad sheet'!AP76</f>
        <v>0</v>
      </c>
      <c r="S29" s="139">
        <f>'Class broad sheet'!AQ76</f>
        <v>0</v>
      </c>
      <c r="T29" s="139">
        <f>'Class broad sheet'!AR76</f>
        <v>0</v>
      </c>
      <c r="U29" s="139">
        <f>'Class broad sheet'!AS76</f>
        <v>1</v>
      </c>
      <c r="V29" s="139">
        <f>'Class broad sheet'!AT76</f>
        <v>0</v>
      </c>
      <c r="W29" s="139">
        <f>'Class broad sheet'!AU76</f>
        <v>0</v>
      </c>
      <c r="X29" s="139" t="str">
        <f>'Class broad sheet'!AV76</f>
        <v>F9</v>
      </c>
      <c r="Y29" s="504" t="str">
        <f>'Class broad sheet'!AW76</f>
        <v>Fail</v>
      </c>
      <c r="Z29" s="504"/>
      <c r="AA29" s="504"/>
      <c r="AB29" s="504"/>
      <c r="AC29" s="504"/>
      <c r="AD29" s="504"/>
      <c r="AE29" s="504"/>
      <c r="AF29" s="395"/>
      <c r="AG29" s="396"/>
      <c r="AI29" s="17"/>
      <c r="AJ29" s="17"/>
      <c r="AK29" s="17"/>
      <c r="AL29" s="17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238">
        <f>'Class broad sheet'!AX76</f>
        <v>0</v>
      </c>
      <c r="P30" s="139">
        <f>'Class broad sheet'!AY76</f>
        <v>0</v>
      </c>
      <c r="Q30" s="139">
        <f>'Class broad sheet'!AZ76</f>
        <v>0</v>
      </c>
      <c r="R30" s="139">
        <f>'Class broad sheet'!BA76</f>
        <v>0</v>
      </c>
      <c r="S30" s="139">
        <f>'Class broad sheet'!BB76</f>
        <v>0</v>
      </c>
      <c r="T30" s="139">
        <f>'Class broad sheet'!BC76</f>
        <v>0</v>
      </c>
      <c r="U30" s="139">
        <f>'Class broad sheet'!BD76</f>
        <v>1</v>
      </c>
      <c r="V30" s="139">
        <f>'Class broad sheet'!BE76</f>
        <v>0</v>
      </c>
      <c r="W30" s="139">
        <f>'Class broad sheet'!BF76</f>
        <v>0</v>
      </c>
      <c r="X30" s="139" t="str">
        <f>'Class broad sheet'!BG76</f>
        <v>F9</v>
      </c>
      <c r="Y30" s="504" t="str">
        <f>'Class broad sheet'!BH76</f>
        <v>Fail</v>
      </c>
      <c r="Z30" s="504"/>
      <c r="AA30" s="504"/>
      <c r="AB30" s="504"/>
      <c r="AC30" s="504"/>
      <c r="AD30" s="504"/>
      <c r="AE30" s="504"/>
      <c r="AF30" s="395"/>
      <c r="AG30" s="396"/>
      <c r="AI30" s="17"/>
      <c r="AJ30" s="17"/>
      <c r="AK30" s="17"/>
      <c r="AL30" s="17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297"/>
      <c r="O31" s="145">
        <f>'Class broad sheet'!BI76</f>
        <v>0</v>
      </c>
      <c r="P31" s="138">
        <f>'Class broad sheet'!BJ76</f>
        <v>0</v>
      </c>
      <c r="Q31" s="138">
        <f>'Class broad sheet'!BK76</f>
        <v>0</v>
      </c>
      <c r="R31" s="138">
        <f>'Class broad sheet'!BL76</f>
        <v>0</v>
      </c>
      <c r="S31" s="138">
        <f>'Class broad sheet'!BM76</f>
        <v>0</v>
      </c>
      <c r="T31" s="138">
        <f>'Class broad sheet'!BN76</f>
        <v>0</v>
      </c>
      <c r="U31" s="138">
        <f>'Class broad sheet'!BO76</f>
        <v>1</v>
      </c>
      <c r="V31" s="138">
        <f>'Class broad sheet'!BP76</f>
        <v>0</v>
      </c>
      <c r="W31" s="138">
        <f>'Class broad sheet'!BQ76</f>
        <v>0</v>
      </c>
      <c r="X31" s="138" t="str">
        <f>'Class broad sheet'!BR76</f>
        <v>F9</v>
      </c>
      <c r="Y31" s="505" t="str">
        <f>'Class broad sheet'!BS76</f>
        <v>Fail</v>
      </c>
      <c r="Z31" s="505"/>
      <c r="AA31" s="505"/>
      <c r="AB31" s="505"/>
      <c r="AC31" s="505"/>
      <c r="AD31" s="505"/>
      <c r="AE31" s="505"/>
      <c r="AF31" s="391"/>
      <c r="AG31" s="392"/>
      <c r="AI31" s="17"/>
      <c r="AJ31" s="17"/>
      <c r="AK31" s="17"/>
      <c r="AL31" s="17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t="15" hidden="1" customHeight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I32" s="17"/>
      <c r="AJ32" s="17"/>
      <c r="AK32" s="17"/>
      <c r="AL32" s="17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t="15" hidden="1" customHeight="1" x14ac:dyDescent="0.25">
      <c r="S33" s="139">
        <f t="shared" si="0"/>
        <v>0</v>
      </c>
      <c r="AI33" s="17"/>
      <c r="AJ33" s="17"/>
      <c r="AK33" s="17"/>
      <c r="AL33" s="17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I34" s="17"/>
      <c r="AJ34" s="17"/>
      <c r="AK34" s="17"/>
      <c r="AL34" s="17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289" t="s">
        <v>29</v>
      </c>
      <c r="AE35" s="15"/>
      <c r="AF35" s="15"/>
      <c r="AI35" s="17"/>
      <c r="AJ35" s="17"/>
      <c r="AK35" s="17"/>
      <c r="AL35" s="17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289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AI36" s="17"/>
      <c r="AJ36" s="17"/>
      <c r="AK36" s="17"/>
      <c r="AL36" s="17"/>
      <c r="AM36" s="289"/>
      <c r="AN36" s="289"/>
      <c r="AO36" s="289"/>
      <c r="AP36" s="289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289"/>
      <c r="C37" s="289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AI37" s="17"/>
      <c r="AJ37" s="17"/>
      <c r="AK37" s="17"/>
      <c r="AL37" s="17"/>
      <c r="AM37" s="289"/>
      <c r="AN37" s="289"/>
      <c r="AO37" s="289"/>
      <c r="AP37" s="289"/>
      <c r="AQ37" s="295"/>
      <c r="AR37" s="295"/>
      <c r="AS37" s="295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I38" s="17"/>
      <c r="AJ38" s="17"/>
      <c r="AK38" s="17"/>
      <c r="AL38" s="17"/>
      <c r="AM38" s="289"/>
      <c r="AN38" s="289"/>
      <c r="AO38" s="289"/>
      <c r="AP38" s="289"/>
      <c r="AQ38" s="289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I39" s="17"/>
      <c r="AJ39" s="17"/>
      <c r="AK39" s="17"/>
      <c r="AL39" s="17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I40" s="17"/>
      <c r="AJ40" s="17"/>
      <c r="AK40" s="17"/>
      <c r="AL40" s="17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sheet'!AD106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sheet'!AF106</f>
        <v>1</v>
      </c>
      <c r="AD48" s="355"/>
      <c r="AE48" s="355"/>
      <c r="AF48" s="355"/>
    </row>
    <row r="49" spans="2:33" ht="17.25" thickBot="1" x14ac:dyDescent="0.4">
      <c r="B49" s="359" t="s">
        <v>160</v>
      </c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60"/>
      <c r="O49" s="360"/>
      <c r="P49" s="360"/>
      <c r="Q49" s="360"/>
      <c r="R49" s="360"/>
      <c r="S49" s="360"/>
      <c r="T49" s="360"/>
      <c r="U49" s="360"/>
      <c r="V49" s="360"/>
      <c r="W49" s="360"/>
      <c r="X49" s="360"/>
      <c r="Y49" s="360"/>
      <c r="Z49" s="360"/>
      <c r="AA49" s="360"/>
      <c r="AB49" s="360"/>
      <c r="AC49" s="360"/>
      <c r="AD49" s="361"/>
      <c r="AE49" s="4"/>
      <c r="AF49" s="4"/>
      <c r="AG49" s="4"/>
    </row>
    <row r="50" spans="2:33" ht="13.5" customHeight="1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 t="s">
        <v>309</v>
      </c>
      <c r="L50" s="4"/>
      <c r="M50" s="4"/>
      <c r="N50" s="4"/>
      <c r="O50" s="4"/>
      <c r="P50" s="4"/>
      <c r="Q50" s="4"/>
      <c r="R50" s="4"/>
      <c r="S50" s="4"/>
      <c r="T50" s="299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37"/>
    </row>
    <row r="51" spans="2:33" hidden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39" t="s">
        <v>187</v>
      </c>
      <c r="L51" s="39"/>
      <c r="M51" s="39"/>
      <c r="N51" s="39"/>
      <c r="O51" s="39"/>
      <c r="P51" s="39"/>
      <c r="Q51" s="39"/>
      <c r="R51" s="39"/>
      <c r="S51" s="39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</row>
    <row r="52" spans="2:33" ht="6" hidden="1" customHeight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13.5" customHeight="1" x14ac:dyDescent="0.25">
      <c r="B53" s="363" t="s">
        <v>50</v>
      </c>
      <c r="C53" s="363"/>
      <c r="D53" s="363"/>
      <c r="E53" s="363"/>
      <c r="F53" s="363"/>
      <c r="G53" s="363"/>
      <c r="H53" s="363"/>
      <c r="I53" s="363"/>
      <c r="J53" s="363"/>
      <c r="K53" s="37"/>
      <c r="L53" s="37"/>
      <c r="M53" s="37"/>
      <c r="N53" s="37"/>
      <c r="O53" s="37"/>
      <c r="P53" s="37"/>
      <c r="Q53" s="37"/>
      <c r="R53" s="37"/>
      <c r="S53" s="37"/>
      <c r="T53" s="364" t="s">
        <v>49</v>
      </c>
      <c r="U53" s="364"/>
      <c r="V53" s="364"/>
      <c r="W53" s="364"/>
      <c r="X53" s="37"/>
      <c r="Y53" s="37"/>
      <c r="Z53" s="37"/>
      <c r="AA53" s="37"/>
      <c r="AB53" s="365" t="s">
        <v>53</v>
      </c>
      <c r="AC53" s="365"/>
      <c r="AD53" s="365"/>
    </row>
    <row r="54" spans="2:33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F54" s="37"/>
      <c r="AG54" s="37"/>
    </row>
    <row r="55" spans="2:33" ht="5.25" hidden="1" customHeight="1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</row>
    <row r="56" spans="2:33" x14ac:dyDescent="0.25">
      <c r="B56" s="363" t="s">
        <v>50</v>
      </c>
      <c r="C56" s="363"/>
      <c r="D56" s="363"/>
      <c r="E56" s="363"/>
      <c r="F56" s="363"/>
      <c r="G56" s="363"/>
      <c r="H56" s="363"/>
      <c r="I56" s="363"/>
      <c r="J56" s="363"/>
      <c r="K56" s="37"/>
      <c r="L56" s="37"/>
      <c r="M56" s="37"/>
      <c r="N56" s="37"/>
      <c r="O56" s="37"/>
      <c r="P56" s="37"/>
      <c r="Q56" s="37"/>
      <c r="R56" s="37"/>
      <c r="S56" s="37"/>
      <c r="T56" s="364" t="s">
        <v>49</v>
      </c>
      <c r="U56" s="364"/>
      <c r="V56" s="364"/>
      <c r="W56" s="364"/>
      <c r="X56" s="37"/>
      <c r="Y56" s="37"/>
      <c r="Z56" s="37"/>
      <c r="AA56" s="37"/>
      <c r="AB56" s="365" t="s">
        <v>53</v>
      </c>
      <c r="AC56" s="365"/>
      <c r="AD56" s="365"/>
    </row>
    <row r="57" spans="2:33" ht="12.75" customHeight="1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F57" s="37"/>
      <c r="AG57" s="37"/>
    </row>
    <row r="58" spans="2:33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</row>
  </sheetData>
  <mergeCells count="143">
    <mergeCell ref="A48:K48"/>
    <mergeCell ref="L48:M48"/>
    <mergeCell ref="R48:AA48"/>
    <mergeCell ref="B56:J56"/>
    <mergeCell ref="T56:W56"/>
    <mergeCell ref="AB56:AD56"/>
    <mergeCell ref="B53:J53"/>
    <mergeCell ref="T53:W53"/>
    <mergeCell ref="AB53:AD53"/>
    <mergeCell ref="D26:N26"/>
    <mergeCell ref="AF26:AG26"/>
    <mergeCell ref="Y26:AE26"/>
    <mergeCell ref="D24:N24"/>
    <mergeCell ref="AF24:AG24"/>
    <mergeCell ref="D25:N25"/>
    <mergeCell ref="AF25:AG25"/>
    <mergeCell ref="Y24:AE24"/>
    <mergeCell ref="Y25:AE25"/>
    <mergeCell ref="B57:J57"/>
    <mergeCell ref="B58:J58"/>
    <mergeCell ref="T58:W58"/>
    <mergeCell ref="AB58:AD58"/>
    <mergeCell ref="B50:J50"/>
    <mergeCell ref="B51:J51"/>
    <mergeCell ref="T51:W51"/>
    <mergeCell ref="AB51:AD51"/>
    <mergeCell ref="B54:J54"/>
    <mergeCell ref="B55:J55"/>
    <mergeCell ref="T55:W55"/>
    <mergeCell ref="AB55:AD55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46:Q46"/>
    <mergeCell ref="T46:AF46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2:Q42"/>
    <mergeCell ref="T42:AF42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Y31:AE31"/>
    <mergeCell ref="AM29:AQ29"/>
    <mergeCell ref="D30:N30"/>
    <mergeCell ref="AF30:AG30"/>
    <mergeCell ref="AM30:AQ30"/>
    <mergeCell ref="Y29:AE29"/>
    <mergeCell ref="Y30:AE30"/>
    <mergeCell ref="AM27:AQ27"/>
    <mergeCell ref="AR27:AS27"/>
    <mergeCell ref="D28:N28"/>
    <mergeCell ref="AF28:AG28"/>
    <mergeCell ref="AM28:AQ28"/>
    <mergeCell ref="Y27:AE27"/>
    <mergeCell ref="Y28:AE28"/>
    <mergeCell ref="D27:N27"/>
    <mergeCell ref="AF27:AG27"/>
    <mergeCell ref="D29:N29"/>
    <mergeCell ref="AF29:AG29"/>
    <mergeCell ref="D22:N22"/>
    <mergeCell ref="AF22:AG22"/>
    <mergeCell ref="D23:N23"/>
    <mergeCell ref="AF23:AG23"/>
    <mergeCell ref="Y22:AE22"/>
    <mergeCell ref="Y23:AE23"/>
    <mergeCell ref="D20:N20"/>
    <mergeCell ref="AF20:AG20"/>
    <mergeCell ref="D21:N21"/>
    <mergeCell ref="AF21:AG21"/>
    <mergeCell ref="Y21:AE21"/>
    <mergeCell ref="Y20:AE20"/>
    <mergeCell ref="B13:C13"/>
    <mergeCell ref="D13:N13"/>
    <mergeCell ref="G7:L7"/>
    <mergeCell ref="M7:W7"/>
    <mergeCell ref="D18:N18"/>
    <mergeCell ref="AF18:AG18"/>
    <mergeCell ref="D19:N19"/>
    <mergeCell ref="AF19:AG19"/>
    <mergeCell ref="D16:N16"/>
    <mergeCell ref="AF16:AG16"/>
    <mergeCell ref="D17:N17"/>
    <mergeCell ref="AF17:AG17"/>
    <mergeCell ref="AF13:AG13"/>
    <mergeCell ref="D14:N14"/>
    <mergeCell ref="AF14:AG14"/>
    <mergeCell ref="D15:N15"/>
    <mergeCell ref="AF15:AG15"/>
    <mergeCell ref="Y13:AE13"/>
    <mergeCell ref="Y14:AE14"/>
    <mergeCell ref="Y15:AE15"/>
    <mergeCell ref="Y16:AE16"/>
    <mergeCell ref="Y17:AE17"/>
    <mergeCell ref="Y18:AE18"/>
    <mergeCell ref="Y19:AE19"/>
    <mergeCell ref="X7:AB7"/>
    <mergeCell ref="AC7:AG7"/>
    <mergeCell ref="A8:F12"/>
    <mergeCell ref="G8:L8"/>
    <mergeCell ref="M8:U8"/>
    <mergeCell ref="G9:L9"/>
    <mergeCell ref="M9:U9"/>
    <mergeCell ref="G10:L10"/>
    <mergeCell ref="A1:D4"/>
    <mergeCell ref="W1:AG1"/>
    <mergeCell ref="W2:AG2"/>
    <mergeCell ref="W3:AG3"/>
    <mergeCell ref="G6:L6"/>
    <mergeCell ref="M6:U6"/>
    <mergeCell ref="X6:AB6"/>
    <mergeCell ref="AC6:AG6"/>
    <mergeCell ref="M10:U10"/>
    <mergeCell ref="G11:L11"/>
    <mergeCell ref="M11:U11"/>
    <mergeCell ref="G12:L12"/>
    <mergeCell ref="M12:U12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63"/>
  <sheetViews>
    <sheetView zoomScale="90" zoomScaleNormal="90" workbookViewId="0">
      <selection activeCell="AI7" sqref="AI7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2.42578125" customWidth="1"/>
    <col min="14" max="14" width="0.140625" customWidth="1"/>
    <col min="15" max="15" width="3.140625" customWidth="1"/>
    <col min="16" max="16" width="3.42578125" customWidth="1"/>
    <col min="17" max="17" width="3" customWidth="1"/>
    <col min="18" max="18" width="3.28515625" customWidth="1"/>
    <col min="19" max="20" width="3" customWidth="1"/>
    <col min="21" max="21" width="4.140625" customWidth="1"/>
    <col min="22" max="22" width="3.28515625" customWidth="1"/>
    <col min="23" max="23" width="3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7109375" customWidth="1"/>
    <col min="31" max="31" width="1" customWidth="1"/>
    <col min="32" max="32" width="8.7109375" customWidth="1"/>
    <col min="33" max="33" width="4.5703125" customWidth="1"/>
    <col min="34" max="34" width="3" customWidth="1"/>
    <col min="36" max="36" width="25.7109375" customWidth="1"/>
  </cols>
  <sheetData>
    <row r="1" spans="1:53" ht="15" customHeight="1" x14ac:dyDescent="0.25">
      <c r="A1" s="431"/>
      <c r="B1" s="431"/>
      <c r="C1" s="431"/>
      <c r="D1" s="431"/>
      <c r="E1" s="285" t="s">
        <v>1</v>
      </c>
      <c r="F1" s="285"/>
      <c r="G1" s="285"/>
      <c r="H1" s="285"/>
      <c r="I1" s="285"/>
      <c r="J1" s="285"/>
      <c r="K1" s="285"/>
      <c r="L1" s="285"/>
      <c r="M1" s="285"/>
      <c r="N1" s="285"/>
      <c r="O1" s="285"/>
      <c r="P1" s="285"/>
      <c r="Q1" s="285"/>
      <c r="R1" s="285"/>
      <c r="S1" s="285"/>
      <c r="T1" s="285"/>
      <c r="U1" s="285"/>
      <c r="V1" s="285"/>
      <c r="W1" s="453" t="s">
        <v>61</v>
      </c>
      <c r="X1" s="453"/>
      <c r="Y1" s="453"/>
      <c r="Z1" s="453"/>
      <c r="AA1" s="453"/>
      <c r="AB1" s="453"/>
      <c r="AC1" s="453"/>
      <c r="AD1" s="453"/>
      <c r="AE1" s="453"/>
      <c r="AF1" s="453"/>
      <c r="AG1" s="453"/>
      <c r="AI1" s="8"/>
      <c r="AK1" s="8"/>
    </row>
    <row r="2" spans="1:53" ht="14.25" customHeight="1" x14ac:dyDescent="0.25">
      <c r="A2" s="431"/>
      <c r="B2" s="431"/>
      <c r="C2" s="431"/>
      <c r="D2" s="431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  <c r="P2" s="285"/>
      <c r="Q2" s="285"/>
      <c r="R2" s="285"/>
      <c r="S2" s="285"/>
      <c r="T2" s="285"/>
      <c r="U2" s="285"/>
      <c r="V2" s="285"/>
      <c r="W2" s="473" t="s">
        <v>64</v>
      </c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W3" s="453" t="s">
        <v>3</v>
      </c>
      <c r="X3" s="453"/>
      <c r="Y3" s="453"/>
      <c r="Z3" s="453"/>
      <c r="AA3" s="453"/>
      <c r="AB3" s="453"/>
      <c r="AC3" s="453"/>
      <c r="AD3" s="453"/>
      <c r="AE3" s="453"/>
      <c r="AF3" s="453"/>
      <c r="AG3" s="453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sheet'!C16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sheet'!D16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sheet'!B16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sheet'!E16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123">
        <f>'Class broad sheet'!V106</f>
        <v>0</v>
      </c>
      <c r="AE8" s="311"/>
      <c r="AF8" s="311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124">
        <f>'Class broad sheet'!W107</f>
        <v>1</v>
      </c>
      <c r="AE9" s="168" t="s">
        <v>147</v>
      </c>
      <c r="AF9" s="293"/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321">
        <f>'Class broad sheet'!Y106</f>
        <v>0</v>
      </c>
      <c r="AE10" s="168" t="s">
        <v>147</v>
      </c>
      <c r="AF10" s="293"/>
      <c r="AG10" s="313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124"/>
      <c r="AE11" s="289" t="s">
        <v>147</v>
      </c>
      <c r="AF11" s="323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338">
        <f>'Class broad sheet'!X106</f>
        <v>0</v>
      </c>
      <c r="AE12" s="121"/>
      <c r="AF12" s="289"/>
      <c r="AG12" s="327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70" t="s">
        <v>25</v>
      </c>
      <c r="Z13" s="471"/>
      <c r="AA13" s="471"/>
      <c r="AB13" s="471"/>
      <c r="AC13" s="471"/>
      <c r="AD13" s="471"/>
      <c r="AE13" s="472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235">
        <f>'Class broad sheet'!F16</f>
        <v>0</v>
      </c>
      <c r="P14" s="236">
        <f>'Class broad sheet'!G16</f>
        <v>0</v>
      </c>
      <c r="Q14" s="236">
        <f>'Class broad sheet'!H16</f>
        <v>0</v>
      </c>
      <c r="R14" s="236">
        <f>'Class broad sheet'!I16</f>
        <v>0</v>
      </c>
      <c r="S14" s="236">
        <f>'Class broad sheet'!J16</f>
        <v>0</v>
      </c>
      <c r="T14" s="236">
        <f>'Class broad sheet'!K16</f>
        <v>0</v>
      </c>
      <c r="U14" s="236">
        <f>'Class broad sheet'!L16</f>
        <v>1</v>
      </c>
      <c r="V14" s="236">
        <f>'Class broad sheet'!M16</f>
        <v>0</v>
      </c>
      <c r="W14" s="236">
        <f>'Class broad sheet'!N16</f>
        <v>0</v>
      </c>
      <c r="X14" s="672" t="str">
        <f>'Class broad sheet'!O16</f>
        <v>F9</v>
      </c>
      <c r="Y14" s="381" t="str">
        <f>'Class broad sheet'!P16</f>
        <v>Fail</v>
      </c>
      <c r="Z14" s="382"/>
      <c r="AA14" s="382"/>
      <c r="AB14" s="382"/>
      <c r="AC14" s="382"/>
      <c r="AD14" s="382"/>
      <c r="AE14" s="680"/>
      <c r="AF14" s="480"/>
      <c r="AG14" s="413"/>
      <c r="AK14" s="17" t="s">
        <v>318</v>
      </c>
      <c r="AL14" s="17" t="s">
        <v>317</v>
      </c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238">
        <f>'Class broad sheet'!Q16</f>
        <v>0</v>
      </c>
      <c r="P15" s="139">
        <f>'Class broad sheet'!R16</f>
        <v>0</v>
      </c>
      <c r="Q15" s="139">
        <f>'Class broad sheet'!S16</f>
        <v>0</v>
      </c>
      <c r="R15" s="139">
        <f>'Class broad sheet'!T16</f>
        <v>0</v>
      </c>
      <c r="S15" s="139">
        <f>'Class broad sheet'!U16</f>
        <v>0</v>
      </c>
      <c r="T15" s="139">
        <f>'Class broad sheet'!V16</f>
        <v>0</v>
      </c>
      <c r="U15" s="139">
        <f>'Class broad sheet'!W16</f>
        <v>1</v>
      </c>
      <c r="V15" s="139">
        <f>'Class broad sheet'!X16</f>
        <v>0</v>
      </c>
      <c r="W15" s="139">
        <f>'Class broad sheet'!Y16</f>
        <v>0</v>
      </c>
      <c r="X15" s="333" t="str">
        <f>'Class broad sheet'!Z16</f>
        <v>F9</v>
      </c>
      <c r="Y15" s="378" t="str">
        <f>'Class broad sheet'!AA16</f>
        <v>Fail</v>
      </c>
      <c r="Z15" s="379"/>
      <c r="AA15" s="379"/>
      <c r="AB15" s="379"/>
      <c r="AC15" s="379"/>
      <c r="AD15" s="379"/>
      <c r="AE15" s="380"/>
      <c r="AF15" s="476"/>
      <c r="AG15" s="396"/>
      <c r="AI15">
        <v>1</v>
      </c>
      <c r="AJ15" s="308"/>
      <c r="AK15" s="17">
        <v>18</v>
      </c>
      <c r="AL15" s="17">
        <v>6</v>
      </c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238">
        <f>'Class broad sheet'!AB16</f>
        <v>0</v>
      </c>
      <c r="P16" s="139">
        <f>'Class broad sheet'!AC16</f>
        <v>0</v>
      </c>
      <c r="Q16" s="139">
        <f>'Class broad sheet'!AD16</f>
        <v>0</v>
      </c>
      <c r="R16" s="139">
        <f>'Class broad sheet'!AE16</f>
        <v>0</v>
      </c>
      <c r="S16" s="139">
        <f>'Class broad sheet'!AF16</f>
        <v>0</v>
      </c>
      <c r="T16" s="139">
        <f>'Class broad sheet'!AG16</f>
        <v>0</v>
      </c>
      <c r="U16" s="139">
        <f>'Class broad sheet'!AH16</f>
        <v>1</v>
      </c>
      <c r="V16" s="139">
        <f>'Class broad sheet'!AI16</f>
        <v>0</v>
      </c>
      <c r="W16" s="139">
        <f>'Class broad sheet'!AJ16</f>
        <v>0</v>
      </c>
      <c r="X16" s="333" t="str">
        <f>'Class broad sheet'!AK16</f>
        <v>F9</v>
      </c>
      <c r="Y16" s="378" t="str">
        <f>'Class broad sheet'!P18</f>
        <v>Fail</v>
      </c>
      <c r="Z16" s="379"/>
      <c r="AA16" s="379"/>
      <c r="AB16" s="379"/>
      <c r="AC16" s="379"/>
      <c r="AD16" s="379"/>
      <c r="AE16" s="380"/>
      <c r="AF16" s="476"/>
      <c r="AG16" s="396"/>
      <c r="AI16">
        <v>2</v>
      </c>
      <c r="AJ16" s="308"/>
      <c r="AK16" s="17">
        <v>75</v>
      </c>
      <c r="AL16" s="17">
        <v>18</v>
      </c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238">
        <f>'Class broad sheet'!AM16</f>
        <v>0</v>
      </c>
      <c r="P17" s="139">
        <f>'Class broad sheet'!AN16</f>
        <v>0</v>
      </c>
      <c r="Q17" s="139">
        <f>'Class broad sheet'!AO16</f>
        <v>0</v>
      </c>
      <c r="R17" s="139">
        <f>'Class broad sheet'!AP16</f>
        <v>0</v>
      </c>
      <c r="S17" s="139">
        <f>'Class broad sheet'!AQ16</f>
        <v>0</v>
      </c>
      <c r="T17" s="139">
        <f>'Class broad sheet'!AR16</f>
        <v>0</v>
      </c>
      <c r="U17" s="139">
        <f>'Class broad sheet'!AS16</f>
        <v>1</v>
      </c>
      <c r="V17" s="139">
        <f>'Class broad sheet'!AT16</f>
        <v>0</v>
      </c>
      <c r="W17" s="139">
        <f>'Class broad sheet'!AU16</f>
        <v>0</v>
      </c>
      <c r="X17" s="333" t="str">
        <f>'Class broad sheet'!AV16</f>
        <v>F9</v>
      </c>
      <c r="Y17" s="378" t="str">
        <f>'Class broad sheet'!P19</f>
        <v>Fail</v>
      </c>
      <c r="Z17" s="379"/>
      <c r="AA17" s="379"/>
      <c r="AB17" s="379"/>
      <c r="AC17" s="379"/>
      <c r="AD17" s="379"/>
      <c r="AE17" s="380"/>
      <c r="AF17" s="476"/>
      <c r="AG17" s="396"/>
      <c r="AI17">
        <v>3</v>
      </c>
      <c r="AJ17" s="308"/>
      <c r="AK17" s="17">
        <v>53</v>
      </c>
      <c r="AL17">
        <v>11</v>
      </c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238">
        <f>'Class broad sheet'!AX16</f>
        <v>0</v>
      </c>
      <c r="P18" s="139">
        <f>'Class broad sheet'!AY16</f>
        <v>0</v>
      </c>
      <c r="Q18" s="139">
        <f>'Class broad sheet'!AZ16</f>
        <v>0</v>
      </c>
      <c r="R18" s="139">
        <f>'Class broad sheet'!BA16</f>
        <v>0</v>
      </c>
      <c r="S18" s="139">
        <f>'Class broad sheet'!BB16</f>
        <v>0</v>
      </c>
      <c r="T18" s="139">
        <f>'Class broad sheet'!BC16</f>
        <v>0</v>
      </c>
      <c r="U18" s="139">
        <f>'Class broad sheet'!BD16</f>
        <v>1</v>
      </c>
      <c r="V18" s="139">
        <f>'Class broad sheet'!BE16</f>
        <v>0</v>
      </c>
      <c r="W18" s="139">
        <f>'Class broad sheet'!BF16</f>
        <v>0</v>
      </c>
      <c r="X18" s="333" t="str">
        <f>'Class broad sheet'!BG16</f>
        <v>F9</v>
      </c>
      <c r="Y18" s="378" t="str">
        <f>'Class broad sheet'!P20</f>
        <v>Fail</v>
      </c>
      <c r="Z18" s="379"/>
      <c r="AA18" s="379"/>
      <c r="AB18" s="379"/>
      <c r="AC18" s="379"/>
      <c r="AD18" s="379"/>
      <c r="AE18" s="380"/>
      <c r="AF18" s="476"/>
      <c r="AG18" s="396"/>
      <c r="AI18">
        <v>4</v>
      </c>
      <c r="AJ18" s="308"/>
      <c r="AK18" s="17">
        <v>66</v>
      </c>
      <c r="AL18">
        <v>14</v>
      </c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238">
        <f>'Class broad sheet'!BI16</f>
        <v>0</v>
      </c>
      <c r="P19" s="139">
        <f>'Class broad sheet'!BJ16</f>
        <v>0</v>
      </c>
      <c r="Q19" s="139">
        <f>'Class broad sheet'!BK16</f>
        <v>0</v>
      </c>
      <c r="R19" s="139">
        <f>'Class broad sheet'!BL16</f>
        <v>0</v>
      </c>
      <c r="S19" s="139">
        <f>'Class broad sheet'!BM16</f>
        <v>0</v>
      </c>
      <c r="T19" s="139">
        <f>'Class broad sheet'!BN16</f>
        <v>0</v>
      </c>
      <c r="U19" s="139">
        <f>'Class broad sheet'!BO16</f>
        <v>1</v>
      </c>
      <c r="V19" s="139">
        <f>'Class broad sheet'!BP16</f>
        <v>0</v>
      </c>
      <c r="W19" s="139">
        <f>'Class broad sheet'!BQ16</f>
        <v>0</v>
      </c>
      <c r="X19" s="333" t="str">
        <f>'Class broad sheet'!BR16</f>
        <v>F9</v>
      </c>
      <c r="Y19" s="378" t="str">
        <f>'Class broad sheet'!P21</f>
        <v>Fail</v>
      </c>
      <c r="Z19" s="379"/>
      <c r="AA19" s="379"/>
      <c r="AB19" s="379"/>
      <c r="AC19" s="379"/>
      <c r="AD19" s="379"/>
      <c r="AE19" s="380"/>
      <c r="AF19" s="476"/>
      <c r="AG19" s="396"/>
      <c r="AI19">
        <v>5</v>
      </c>
      <c r="AJ19" s="308"/>
      <c r="AK19" s="17">
        <v>70</v>
      </c>
      <c r="AL19">
        <v>16</v>
      </c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238">
        <f>'Class broad sheet'!F46</f>
        <v>0</v>
      </c>
      <c r="P20" s="139">
        <f>'Class broad sheet'!G46</f>
        <v>0</v>
      </c>
      <c r="Q20" s="139">
        <f>'Class broad sheet'!H46</f>
        <v>0</v>
      </c>
      <c r="R20" s="139">
        <f>'Class broad sheet'!I46</f>
        <v>0</v>
      </c>
      <c r="S20" s="139">
        <f>'Class broad sheet'!J46</f>
        <v>0</v>
      </c>
      <c r="T20" s="139">
        <f>'Class broad sheet'!K46</f>
        <v>0</v>
      </c>
      <c r="U20" s="139">
        <f>'Class broad sheet'!L46</f>
        <v>1</v>
      </c>
      <c r="V20" s="139">
        <f>'Class broad sheet'!M46</f>
        <v>0</v>
      </c>
      <c r="W20" s="139">
        <f>'Class broad sheet'!N46</f>
        <v>0</v>
      </c>
      <c r="X20" s="333" t="str">
        <f>'Class broad sheet'!O46</f>
        <v>F9</v>
      </c>
      <c r="Y20" s="378" t="str">
        <f>'Class broad sheet'!P22</f>
        <v>Fail</v>
      </c>
      <c r="Z20" s="379"/>
      <c r="AA20" s="379"/>
      <c r="AB20" s="379"/>
      <c r="AC20" s="379"/>
      <c r="AD20" s="379"/>
      <c r="AE20" s="380"/>
      <c r="AF20" s="476"/>
      <c r="AG20" s="396"/>
      <c r="AI20">
        <v>6</v>
      </c>
      <c r="AJ20" s="308"/>
      <c r="AK20" s="17">
        <v>60</v>
      </c>
      <c r="AL20">
        <v>12</v>
      </c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238">
        <f>'Class broad sheet'!Q46</f>
        <v>0</v>
      </c>
      <c r="P21" s="139">
        <f>'Class broad sheet'!R46</f>
        <v>0</v>
      </c>
      <c r="Q21" s="139">
        <f>'Class broad sheet'!S46</f>
        <v>0</v>
      </c>
      <c r="R21" s="139">
        <f>'Class broad sheet'!T46</f>
        <v>0</v>
      </c>
      <c r="S21" s="139">
        <f>'Class broad sheet'!U46</f>
        <v>0</v>
      </c>
      <c r="T21" s="139">
        <f>'Class broad sheet'!V46</f>
        <v>0</v>
      </c>
      <c r="U21" s="139">
        <f>'Class broad sheet'!W46</f>
        <v>1</v>
      </c>
      <c r="V21" s="139">
        <f>'Class broad sheet'!X46</f>
        <v>0</v>
      </c>
      <c r="W21" s="139">
        <f>'Class broad sheet'!Y46</f>
        <v>0</v>
      </c>
      <c r="X21" s="333" t="str">
        <f>'Class broad sheet'!Z46</f>
        <v>F9</v>
      </c>
      <c r="Y21" s="378" t="str">
        <f>'Class broad sheet'!P23</f>
        <v>Fail</v>
      </c>
      <c r="Z21" s="379"/>
      <c r="AA21" s="379"/>
      <c r="AB21" s="379"/>
      <c r="AC21" s="379"/>
      <c r="AD21" s="379"/>
      <c r="AE21" s="380"/>
      <c r="AF21" s="476"/>
      <c r="AG21" s="396"/>
      <c r="AI21">
        <v>7</v>
      </c>
      <c r="AJ21" s="308"/>
      <c r="AK21" s="17">
        <v>26</v>
      </c>
      <c r="AL21">
        <v>8</v>
      </c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238">
        <f>'Class broad sheet'!AB46</f>
        <v>0</v>
      </c>
      <c r="P22" s="139">
        <f>'Class broad sheet'!AC46</f>
        <v>0</v>
      </c>
      <c r="Q22" s="139">
        <f>'Class broad sheet'!AD46</f>
        <v>0</v>
      </c>
      <c r="R22" s="139">
        <f>'Class broad sheet'!AE46</f>
        <v>0</v>
      </c>
      <c r="S22" s="139">
        <f>'Class broad sheet'!AF46</f>
        <v>0</v>
      </c>
      <c r="T22" s="139">
        <f>'Class broad sheet'!AG46</f>
        <v>0</v>
      </c>
      <c r="U22" s="139">
        <f>'Class broad sheet'!AH46</f>
        <v>1</v>
      </c>
      <c r="V22" s="139">
        <f>'Class broad sheet'!AI46</f>
        <v>0</v>
      </c>
      <c r="W22" s="139">
        <f>'Class broad sheet'!AJ46</f>
        <v>0</v>
      </c>
      <c r="X22" s="333" t="str">
        <f>'Class broad sheet'!AK46</f>
        <v>F9</v>
      </c>
      <c r="Y22" s="378" t="str">
        <f>'Class broad sheet'!P24</f>
        <v>Fail</v>
      </c>
      <c r="Z22" s="379"/>
      <c r="AA22" s="379"/>
      <c r="AB22" s="379"/>
      <c r="AC22" s="379"/>
      <c r="AD22" s="379"/>
      <c r="AE22" s="380"/>
      <c r="AF22" s="476"/>
      <c r="AG22" s="396"/>
      <c r="AI22">
        <v>8</v>
      </c>
      <c r="AJ22" s="308"/>
      <c r="AK22" s="17">
        <v>29</v>
      </c>
      <c r="AL22">
        <v>8</v>
      </c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238">
        <f>'Class broad sheet'!AM46</f>
        <v>0</v>
      </c>
      <c r="P23" s="139">
        <f>'Class broad sheet'!AN46</f>
        <v>0</v>
      </c>
      <c r="Q23" s="139">
        <f>'Class broad sheet'!AO46</f>
        <v>0</v>
      </c>
      <c r="R23" s="139">
        <f>'Class broad sheet'!AP46</f>
        <v>0</v>
      </c>
      <c r="S23" s="139">
        <f>'Class broad sheet'!AQ46</f>
        <v>0</v>
      </c>
      <c r="T23" s="139">
        <f>'Class broad sheet'!AR46</f>
        <v>0</v>
      </c>
      <c r="U23" s="139">
        <f>'Class broad sheet'!AS46</f>
        <v>1</v>
      </c>
      <c r="V23" s="139">
        <f>'Class broad sheet'!AT46</f>
        <v>0</v>
      </c>
      <c r="W23" s="139">
        <f>'Class broad sheet'!AU46</f>
        <v>0</v>
      </c>
      <c r="X23" s="333" t="str">
        <f>'Class broad sheet'!AV46</f>
        <v>F9</v>
      </c>
      <c r="Y23" s="378" t="str">
        <f>'Class broad sheet'!P25</f>
        <v>Fail</v>
      </c>
      <c r="Z23" s="379"/>
      <c r="AA23" s="379"/>
      <c r="AB23" s="379"/>
      <c r="AC23" s="379"/>
      <c r="AD23" s="379"/>
      <c r="AE23" s="380"/>
      <c r="AF23" s="476"/>
      <c r="AG23" s="396"/>
      <c r="AI23">
        <v>9</v>
      </c>
      <c r="AJ23" s="308"/>
      <c r="AK23" s="17">
        <v>33</v>
      </c>
      <c r="AL23">
        <v>10</v>
      </c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238">
        <f>'Class broad sheet'!AX46</f>
        <v>0</v>
      </c>
      <c r="P24" s="139">
        <f>'Class broad sheet'!AY46</f>
        <v>0</v>
      </c>
      <c r="Q24" s="139">
        <f>'Class broad sheet'!AZ46</f>
        <v>0</v>
      </c>
      <c r="R24" s="139">
        <f>'Class broad sheet'!BA46</f>
        <v>0</v>
      </c>
      <c r="S24" s="139">
        <f>'Class broad sheet'!BB46</f>
        <v>0</v>
      </c>
      <c r="T24" s="139">
        <f>'Class broad sheet'!BC46</f>
        <v>0</v>
      </c>
      <c r="U24" s="139">
        <f>'Class broad sheet'!BD46</f>
        <v>1</v>
      </c>
      <c r="V24" s="139">
        <f>'Class broad sheet'!BE46</f>
        <v>0</v>
      </c>
      <c r="W24" s="139">
        <f>'Class broad sheet'!BF46</f>
        <v>0</v>
      </c>
      <c r="X24" s="333" t="str">
        <f>'Class broad sheet'!BG46</f>
        <v>F9</v>
      </c>
      <c r="Y24" s="378" t="str">
        <f>'Class broad sheet'!P26</f>
        <v>Fail</v>
      </c>
      <c r="Z24" s="379"/>
      <c r="AA24" s="379"/>
      <c r="AB24" s="379"/>
      <c r="AC24" s="379"/>
      <c r="AD24" s="379"/>
      <c r="AE24" s="380"/>
      <c r="AF24" s="476"/>
      <c r="AG24" s="396"/>
      <c r="AI24">
        <v>10</v>
      </c>
      <c r="AJ24" s="308"/>
      <c r="AK24" s="17">
        <v>62</v>
      </c>
      <c r="AL24">
        <v>13</v>
      </c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238">
        <f>'Class broad sheet'!BI46</f>
        <v>0</v>
      </c>
      <c r="P25" s="139">
        <f>'Class broad sheet'!BJ46</f>
        <v>0</v>
      </c>
      <c r="Q25" s="139">
        <f>'Class broad sheet'!BK46</f>
        <v>0</v>
      </c>
      <c r="R25" s="139">
        <f>'Class broad sheet'!BL46</f>
        <v>0</v>
      </c>
      <c r="S25" s="139">
        <f>'Class broad sheet'!BM46</f>
        <v>0</v>
      </c>
      <c r="T25" s="139">
        <f>'Class broad sheet'!BN46</f>
        <v>0</v>
      </c>
      <c r="U25" s="139">
        <f>'Class broad sheet'!BO46</f>
        <v>1</v>
      </c>
      <c r="V25" s="139">
        <f>'Class broad sheet'!BP46</f>
        <v>0</v>
      </c>
      <c r="W25" s="139">
        <f>'Class broad sheet'!BQ46</f>
        <v>0</v>
      </c>
      <c r="X25" s="333" t="str">
        <f>'Class broad sheet'!BR46</f>
        <v>F9</v>
      </c>
      <c r="Y25" s="378" t="str">
        <f>'Class broad sheet'!P27</f>
        <v>Fail</v>
      </c>
      <c r="Z25" s="379"/>
      <c r="AA25" s="379"/>
      <c r="AB25" s="379"/>
      <c r="AC25" s="379"/>
      <c r="AD25" s="379"/>
      <c r="AE25" s="380"/>
      <c r="AF25" s="476"/>
      <c r="AG25" s="396"/>
      <c r="AI25">
        <v>11</v>
      </c>
      <c r="AJ25" s="308"/>
      <c r="AK25" s="17">
        <v>27</v>
      </c>
      <c r="AL25">
        <v>7</v>
      </c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238">
        <f>'Class broad sheet'!F76</f>
        <v>0</v>
      </c>
      <c r="P26" s="139">
        <f>'Class broad sheet'!G76</f>
        <v>0</v>
      </c>
      <c r="Q26" s="139">
        <f>'Class broad sheet'!H76</f>
        <v>0</v>
      </c>
      <c r="R26" s="139">
        <f>'Class broad sheet'!I76</f>
        <v>0</v>
      </c>
      <c r="S26" s="139">
        <f>'Class broad sheet'!J76</f>
        <v>0</v>
      </c>
      <c r="T26" s="139">
        <f>'Class broad sheet'!K76</f>
        <v>0</v>
      </c>
      <c r="U26" s="139">
        <f>'Class broad sheet'!L76</f>
        <v>1</v>
      </c>
      <c r="V26" s="139">
        <f>'Class broad sheet'!M76</f>
        <v>0</v>
      </c>
      <c r="W26" s="139">
        <f>'Class broad sheet'!N76</f>
        <v>0</v>
      </c>
      <c r="X26" s="333" t="str">
        <f>'Class broad sheet'!O76</f>
        <v>F9</v>
      </c>
      <c r="Y26" s="378" t="str">
        <f>'Class broad sheet'!P28</f>
        <v>Fail</v>
      </c>
      <c r="Z26" s="379"/>
      <c r="AA26" s="379"/>
      <c r="AB26" s="379"/>
      <c r="AC26" s="379"/>
      <c r="AD26" s="379"/>
      <c r="AE26" s="380"/>
      <c r="AF26" s="476"/>
      <c r="AG26" s="396"/>
      <c r="AI26">
        <v>12</v>
      </c>
      <c r="AJ26" s="308"/>
      <c r="AK26" s="17">
        <v>71</v>
      </c>
      <c r="AL26">
        <v>17</v>
      </c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238">
        <f>'Class broad sheet'!Q76</f>
        <v>0</v>
      </c>
      <c r="P27" s="139">
        <f>'Class broad sheet'!R76</f>
        <v>0</v>
      </c>
      <c r="Q27" s="139">
        <f>'Class broad sheet'!S76</f>
        <v>0</v>
      </c>
      <c r="R27" s="139">
        <f>'Class broad sheet'!T76</f>
        <v>0</v>
      </c>
      <c r="S27" s="139">
        <f>'Class broad sheet'!U76</f>
        <v>0</v>
      </c>
      <c r="T27" s="139">
        <f>'Class broad sheet'!V76</f>
        <v>0</v>
      </c>
      <c r="U27" s="139">
        <f>'Class broad sheet'!W76</f>
        <v>1</v>
      </c>
      <c r="V27" s="139">
        <f>'Class broad sheet'!X76</f>
        <v>0</v>
      </c>
      <c r="W27" s="139">
        <f>'Class broad sheet'!Y76</f>
        <v>0</v>
      </c>
      <c r="X27" s="333" t="str">
        <f>'Class broad sheet'!Z76</f>
        <v>F9</v>
      </c>
      <c r="Y27" s="378" t="str">
        <f>'Class broad sheet'!P29</f>
        <v>Fail</v>
      </c>
      <c r="Z27" s="379"/>
      <c r="AA27" s="379"/>
      <c r="AB27" s="379"/>
      <c r="AC27" s="379"/>
      <c r="AD27" s="379"/>
      <c r="AE27" s="380"/>
      <c r="AF27" s="476"/>
      <c r="AG27" s="396"/>
      <c r="AI27">
        <v>13</v>
      </c>
      <c r="AJ27" s="308"/>
      <c r="AK27" s="17">
        <v>69</v>
      </c>
      <c r="AL27">
        <v>15</v>
      </c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238">
        <f>'Class broad sheet'!AB76</f>
        <v>0</v>
      </c>
      <c r="P28" s="139">
        <f>'Class broad sheet'!AC76</f>
        <v>0</v>
      </c>
      <c r="Q28" s="139">
        <f>'Class broad sheet'!AD76</f>
        <v>0</v>
      </c>
      <c r="R28" s="139">
        <f>'Class broad sheet'!AE76</f>
        <v>0</v>
      </c>
      <c r="S28" s="139">
        <f>'Class broad sheet'!AF76</f>
        <v>0</v>
      </c>
      <c r="T28" s="139">
        <f>'Class broad sheet'!AG76</f>
        <v>0</v>
      </c>
      <c r="U28" s="139">
        <f>'Class broad sheet'!AH76</f>
        <v>1</v>
      </c>
      <c r="V28" s="139">
        <f>'Class broad sheet'!AI76</f>
        <v>0</v>
      </c>
      <c r="W28" s="139">
        <f>'Class broad sheet'!AJ76</f>
        <v>0</v>
      </c>
      <c r="X28" s="333" t="str">
        <f>'Class broad sheet'!AK76</f>
        <v>F9</v>
      </c>
      <c r="Y28" s="378" t="str">
        <f>'Class broad sheet'!P30</f>
        <v>Fail</v>
      </c>
      <c r="Z28" s="379"/>
      <c r="AA28" s="379"/>
      <c r="AB28" s="379"/>
      <c r="AC28" s="379"/>
      <c r="AD28" s="379"/>
      <c r="AE28" s="380"/>
      <c r="AF28" s="476"/>
      <c r="AG28" s="396"/>
      <c r="AI28">
        <v>14</v>
      </c>
      <c r="AJ28" s="308"/>
      <c r="AK28" s="17">
        <v>9</v>
      </c>
      <c r="AL28">
        <v>3</v>
      </c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238">
        <f>'Class broad sheet'!AM76</f>
        <v>0</v>
      </c>
      <c r="P29" s="139">
        <f>'Class broad sheet'!AN76</f>
        <v>0</v>
      </c>
      <c r="Q29" s="139">
        <f>'Class broad sheet'!AO76</f>
        <v>0</v>
      </c>
      <c r="R29" s="139">
        <f>'Class broad sheet'!AP76</f>
        <v>0</v>
      </c>
      <c r="S29" s="139">
        <f>'Class broad sheet'!AQ76</f>
        <v>0</v>
      </c>
      <c r="T29" s="139">
        <f>'Class broad sheet'!AR76</f>
        <v>0</v>
      </c>
      <c r="U29" s="139">
        <f>'Class broad sheet'!AS76</f>
        <v>1</v>
      </c>
      <c r="V29" s="139">
        <f>'Class broad sheet'!AT76</f>
        <v>0</v>
      </c>
      <c r="W29" s="139">
        <f>'Class broad sheet'!AU76</f>
        <v>0</v>
      </c>
      <c r="X29" s="333" t="str">
        <f>'Class broad sheet'!AV76</f>
        <v>F9</v>
      </c>
      <c r="Y29" s="378" t="str">
        <f>'Class broad sheet'!P31</f>
        <v>Fail</v>
      </c>
      <c r="Z29" s="379"/>
      <c r="AA29" s="379"/>
      <c r="AB29" s="379"/>
      <c r="AC29" s="379"/>
      <c r="AD29" s="379"/>
      <c r="AE29" s="380"/>
      <c r="AF29" s="476"/>
      <c r="AG29" s="396"/>
      <c r="AI29">
        <v>15</v>
      </c>
      <c r="AJ29" s="308"/>
      <c r="AK29" s="17">
        <v>5</v>
      </c>
      <c r="AL29">
        <v>1</v>
      </c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238">
        <f>'Class broad sheet'!AX76</f>
        <v>0</v>
      </c>
      <c r="P30" s="139">
        <f>'Class broad sheet'!AY76</f>
        <v>0</v>
      </c>
      <c r="Q30" s="139">
        <f>'Class broad sheet'!AZ76</f>
        <v>0</v>
      </c>
      <c r="R30" s="139">
        <f>'Class broad sheet'!BA76</f>
        <v>0</v>
      </c>
      <c r="S30" s="139">
        <f>'Class broad sheet'!BB76</f>
        <v>0</v>
      </c>
      <c r="T30" s="139">
        <f>'Class broad sheet'!BC76</f>
        <v>0</v>
      </c>
      <c r="U30" s="139">
        <f>'Class broad sheet'!BD76</f>
        <v>1</v>
      </c>
      <c r="V30" s="139">
        <f>'Class broad sheet'!BE76</f>
        <v>0</v>
      </c>
      <c r="W30" s="139">
        <f>'Class broad sheet'!BF76</f>
        <v>0</v>
      </c>
      <c r="X30" s="333" t="str">
        <f>'Class broad sheet'!BG76</f>
        <v>F9</v>
      </c>
      <c r="Y30" s="378" t="str">
        <f>'Class broad sheet'!P32</f>
        <v>Fail</v>
      </c>
      <c r="Z30" s="379"/>
      <c r="AA30" s="379"/>
      <c r="AB30" s="379"/>
      <c r="AC30" s="379"/>
      <c r="AD30" s="379"/>
      <c r="AE30" s="380"/>
      <c r="AF30" s="476"/>
      <c r="AG30" s="396"/>
      <c r="AI30">
        <v>16</v>
      </c>
      <c r="AJ30" s="308"/>
      <c r="AK30" s="17">
        <v>9</v>
      </c>
      <c r="AL30">
        <v>4</v>
      </c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45">
        <f>'Class broad sheet'!BI76</f>
        <v>0</v>
      </c>
      <c r="P31" s="138">
        <f>'Class broad sheet'!BJ76</f>
        <v>0</v>
      </c>
      <c r="Q31" s="138">
        <f>'Class broad sheet'!BK76</f>
        <v>0</v>
      </c>
      <c r="R31" s="138">
        <f>'Class broad sheet'!BL76</f>
        <v>0</v>
      </c>
      <c r="S31" s="138">
        <f>'Class broad sheet'!BM76</f>
        <v>0</v>
      </c>
      <c r="T31" s="138">
        <f>'Class broad sheet'!BN76</f>
        <v>0</v>
      </c>
      <c r="U31" s="138">
        <f>'Class broad sheet'!BO76</f>
        <v>1</v>
      </c>
      <c r="V31" s="138">
        <f>'Class broad sheet'!BP76</f>
        <v>0</v>
      </c>
      <c r="W31" s="138">
        <f>'Class broad sheet'!BQ76</f>
        <v>0</v>
      </c>
      <c r="X31" s="661" t="str">
        <f>'Class broad sheet'!BR76</f>
        <v>F9</v>
      </c>
      <c r="Y31" s="681" t="str">
        <f>'Class broad sheet'!P33</f>
        <v>Fail</v>
      </c>
      <c r="Z31" s="390"/>
      <c r="AA31" s="390"/>
      <c r="AB31" s="390"/>
      <c r="AC31" s="390"/>
      <c r="AD31" s="390"/>
      <c r="AE31" s="682"/>
      <c r="AF31" s="475"/>
      <c r="AG31" s="392"/>
      <c r="AI31">
        <v>17</v>
      </c>
      <c r="AJ31" s="308"/>
      <c r="AK31" s="17">
        <v>6</v>
      </c>
      <c r="AL31">
        <v>2</v>
      </c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t="15" hidden="1" customHeight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I32">
        <v>18</v>
      </c>
      <c r="AJ32" s="309" t="s">
        <v>267</v>
      </c>
      <c r="AK32" s="17">
        <v>17</v>
      </c>
      <c r="AL32">
        <v>5</v>
      </c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t="15" hidden="1" customHeight="1" x14ac:dyDescent="0.25">
      <c r="S33" s="139">
        <f t="shared" si="0"/>
        <v>0</v>
      </c>
      <c r="AI33">
        <v>19</v>
      </c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358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sheet'!AD106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sheet'!AF106</f>
        <v>1</v>
      </c>
      <c r="AD48" s="355"/>
      <c r="AE48" s="355"/>
      <c r="AF48" s="355"/>
      <c r="AG48" s="2"/>
    </row>
    <row r="49" spans="2:33" ht="17.25" thickBot="1" x14ac:dyDescent="0.4">
      <c r="B49" s="359" t="s">
        <v>160</v>
      </c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60"/>
      <c r="O49" s="361"/>
      <c r="P49" s="361"/>
      <c r="Q49" s="361"/>
      <c r="R49" s="360"/>
      <c r="S49" s="360"/>
      <c r="T49" s="360"/>
      <c r="U49" s="360"/>
      <c r="V49" s="360"/>
      <c r="W49" s="360"/>
      <c r="X49" s="360"/>
      <c r="Y49" s="360"/>
      <c r="Z49" s="360"/>
      <c r="AA49" s="360"/>
      <c r="AB49" s="360"/>
      <c r="AC49" s="360"/>
      <c r="AD49" s="361"/>
      <c r="AE49" s="4"/>
      <c r="AF49" s="4"/>
      <c r="AG49" s="4"/>
    </row>
    <row r="50" spans="2:33" ht="13.5" customHeight="1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 t="s">
        <v>353</v>
      </c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37"/>
    </row>
    <row r="51" spans="2:33" hidden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 t="s">
        <v>352</v>
      </c>
      <c r="L51" s="463"/>
      <c r="M51" s="463"/>
      <c r="N51" s="463"/>
      <c r="O51" s="463"/>
      <c r="P51" s="463"/>
      <c r="Q51" s="39"/>
      <c r="R51" s="39"/>
      <c r="S51" s="39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</row>
    <row r="52" spans="2:33" ht="19.5" hidden="1" customHeight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13.5" customHeight="1" x14ac:dyDescent="0.25">
      <c r="B53" s="363" t="s">
        <v>50</v>
      </c>
      <c r="C53" s="363"/>
      <c r="D53" s="363"/>
      <c r="E53" s="363"/>
      <c r="F53" s="363"/>
      <c r="G53" s="363"/>
      <c r="H53" s="363"/>
      <c r="I53" s="363"/>
      <c r="J53" s="363"/>
      <c r="K53" s="37"/>
      <c r="L53" s="37"/>
      <c r="M53" s="37"/>
      <c r="N53" s="37"/>
      <c r="O53" s="37"/>
      <c r="P53" s="37"/>
      <c r="Q53" s="37"/>
      <c r="R53" s="37"/>
      <c r="S53" s="37"/>
      <c r="T53" s="364" t="s">
        <v>49</v>
      </c>
      <c r="U53" s="364"/>
      <c r="V53" s="364"/>
      <c r="W53" s="364"/>
      <c r="X53" s="37"/>
      <c r="Y53" s="37"/>
      <c r="Z53" s="37"/>
      <c r="AA53" s="37"/>
      <c r="AB53" s="365" t="s">
        <v>53</v>
      </c>
      <c r="AC53" s="365"/>
      <c r="AD53" s="365"/>
      <c r="AE53" s="2"/>
      <c r="AF53" s="4"/>
      <c r="AG53" s="2"/>
    </row>
    <row r="54" spans="2:33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2"/>
      <c r="AF54" s="2"/>
      <c r="AG54" s="2"/>
    </row>
    <row r="55" spans="2:33" ht="13.5" customHeight="1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E55" s="2"/>
      <c r="AF55" s="4"/>
      <c r="AG55" s="2"/>
    </row>
    <row r="56" spans="2:33" hidden="1" x14ac:dyDescent="0.25">
      <c r="AE56" s="2"/>
      <c r="AF56" s="2"/>
      <c r="AG56" s="2"/>
    </row>
    <row r="57" spans="2:33" ht="12.75" customHeight="1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2"/>
      <c r="AF57" s="2"/>
      <c r="AG57" s="2"/>
    </row>
    <row r="58" spans="2:33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E58" s="2"/>
      <c r="AF58" s="4"/>
      <c r="AG58" s="2"/>
    </row>
    <row r="59" spans="2:33" x14ac:dyDescent="0.25">
      <c r="AE59" s="2"/>
      <c r="AF59" s="2"/>
      <c r="AG59" s="2"/>
    </row>
    <row r="60" spans="2:33" x14ac:dyDescent="0.25">
      <c r="AE60" s="2"/>
      <c r="AF60" s="2"/>
      <c r="AG60" s="2"/>
    </row>
    <row r="61" spans="2:33" x14ac:dyDescent="0.25">
      <c r="AE61" s="2"/>
      <c r="AF61" s="2"/>
      <c r="AG61" s="2"/>
    </row>
    <row r="62" spans="2:33" x14ac:dyDescent="0.25">
      <c r="AE62" s="2"/>
      <c r="AF62" s="2"/>
      <c r="AG62" s="2"/>
    </row>
    <row r="63" spans="2:33" x14ac:dyDescent="0.25">
      <c r="AE63" s="2"/>
      <c r="AF63" s="2"/>
      <c r="AG63" s="2"/>
    </row>
  </sheetData>
  <mergeCells count="141">
    <mergeCell ref="A48:K48"/>
    <mergeCell ref="L48:M48"/>
    <mergeCell ref="R48:AA48"/>
    <mergeCell ref="B53:J53"/>
    <mergeCell ref="T53:W53"/>
    <mergeCell ref="AB53:AD53"/>
    <mergeCell ref="Y13:AE13"/>
    <mergeCell ref="Y14:AE14"/>
    <mergeCell ref="Y15:AE15"/>
    <mergeCell ref="Y16:AE16"/>
    <mergeCell ref="Y17:AE17"/>
    <mergeCell ref="Y18:AE18"/>
    <mergeCell ref="Y19:AE19"/>
    <mergeCell ref="Y20:AE20"/>
    <mergeCell ref="Y21:AE21"/>
    <mergeCell ref="Y22:AE22"/>
    <mergeCell ref="Y23:AE23"/>
    <mergeCell ref="Y24:AE24"/>
    <mergeCell ref="Y25:AE25"/>
    <mergeCell ref="Y26:AE26"/>
    <mergeCell ref="Y27:AE27"/>
    <mergeCell ref="Y28:AE28"/>
    <mergeCell ref="Y29:AE29"/>
    <mergeCell ref="Y30:AE30"/>
    <mergeCell ref="A1:D4"/>
    <mergeCell ref="G6:L6"/>
    <mergeCell ref="M6:U6"/>
    <mergeCell ref="X6:AB6"/>
    <mergeCell ref="AC6:AG6"/>
    <mergeCell ref="G7:L7"/>
    <mergeCell ref="M7:W7"/>
    <mergeCell ref="X7:AB7"/>
    <mergeCell ref="AC7:AG7"/>
    <mergeCell ref="W1:AG1"/>
    <mergeCell ref="W2:AG2"/>
    <mergeCell ref="W3:AG3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D15:N15"/>
    <mergeCell ref="AF15:AG15"/>
    <mergeCell ref="D16:N16"/>
    <mergeCell ref="AF16:AG16"/>
    <mergeCell ref="D17:N17"/>
    <mergeCell ref="AF17:AG17"/>
    <mergeCell ref="B13:C13"/>
    <mergeCell ref="D13:N13"/>
    <mergeCell ref="AF13:AG13"/>
    <mergeCell ref="D14:N14"/>
    <mergeCell ref="AF14:AG14"/>
    <mergeCell ref="D21:N21"/>
    <mergeCell ref="AF21:AG21"/>
    <mergeCell ref="D22:N22"/>
    <mergeCell ref="AF22:AG22"/>
    <mergeCell ref="D23:N23"/>
    <mergeCell ref="AF23:AG23"/>
    <mergeCell ref="D18:N18"/>
    <mergeCell ref="AF18:AG18"/>
    <mergeCell ref="D19:N19"/>
    <mergeCell ref="AF19:AG19"/>
    <mergeCell ref="D20:N20"/>
    <mergeCell ref="AF20:AG20"/>
    <mergeCell ref="AR27:AS27"/>
    <mergeCell ref="D28:N28"/>
    <mergeCell ref="AF28:AG28"/>
    <mergeCell ref="AM28:AQ28"/>
    <mergeCell ref="D24:N24"/>
    <mergeCell ref="AF24:AG24"/>
    <mergeCell ref="D25:N25"/>
    <mergeCell ref="AF25:AG25"/>
    <mergeCell ref="D26:N26"/>
    <mergeCell ref="AF26:AG26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Y31:AE31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50:J50"/>
    <mergeCell ref="B51:J51"/>
    <mergeCell ref="T51:W51"/>
    <mergeCell ref="AB51:AD51"/>
    <mergeCell ref="K51:P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A23" zoomScale="90" zoomScaleNormal="90" workbookViewId="0">
      <selection activeCell="AI46" sqref="AI46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2.42578125" customWidth="1"/>
    <col min="14" max="14" width="0.140625" customWidth="1"/>
    <col min="15" max="16" width="3" customWidth="1"/>
    <col min="17" max="17" width="3.140625" customWidth="1"/>
    <col min="18" max="18" width="3.28515625" customWidth="1"/>
    <col min="19" max="20" width="3" customWidth="1"/>
    <col min="21" max="21" width="4.140625" customWidth="1"/>
    <col min="22" max="22" width="3.42578125" customWidth="1"/>
    <col min="23" max="23" width="3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7109375" customWidth="1"/>
    <col min="31" max="31" width="1.85546875" customWidth="1"/>
    <col min="32" max="32" width="8.7109375" customWidth="1"/>
    <col min="33" max="33" width="5" customWidth="1"/>
    <col min="34" max="34" width="3" customWidth="1"/>
  </cols>
  <sheetData>
    <row r="1" spans="1:53" ht="15" customHeight="1" x14ac:dyDescent="0.25">
      <c r="A1" s="431"/>
      <c r="B1" s="431"/>
      <c r="C1" s="431"/>
      <c r="D1" s="431"/>
      <c r="E1" s="432" t="s">
        <v>1</v>
      </c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3"/>
      <c r="X1" s="487" t="s">
        <v>61</v>
      </c>
      <c r="Y1" s="453"/>
      <c r="Z1" s="453"/>
      <c r="AA1" s="453"/>
      <c r="AB1" s="453"/>
      <c r="AC1" s="453"/>
      <c r="AD1" s="453"/>
      <c r="AE1" s="453"/>
      <c r="AF1" s="453"/>
      <c r="AG1" s="453"/>
      <c r="AI1" s="8"/>
      <c r="AK1" s="8"/>
    </row>
    <row r="2" spans="1:53" ht="14.25" customHeight="1" x14ac:dyDescent="0.25">
      <c r="A2" s="431"/>
      <c r="B2" s="431"/>
      <c r="C2" s="431"/>
      <c r="D2" s="431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3"/>
      <c r="X2" s="488" t="s">
        <v>64</v>
      </c>
      <c r="Y2" s="454"/>
      <c r="Z2" s="454"/>
      <c r="AA2" s="454"/>
      <c r="AB2" s="454"/>
      <c r="AC2" s="454"/>
      <c r="AD2" s="454"/>
      <c r="AE2" s="454"/>
      <c r="AF2" s="454"/>
      <c r="AG2" s="454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304" t="s">
        <v>3</v>
      </c>
      <c r="Y3" s="300"/>
      <c r="Z3" s="300"/>
      <c r="AA3" s="300"/>
      <c r="AB3" s="300"/>
      <c r="AC3" s="300"/>
      <c r="AD3" s="300"/>
      <c r="AE3" s="300"/>
      <c r="AF3" s="300"/>
      <c r="AG3" s="300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sheet'!C15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sheet'!D15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298"/>
      <c r="G7" s="423" t="s">
        <v>5</v>
      </c>
      <c r="H7" s="423"/>
      <c r="I7" s="423"/>
      <c r="J7" s="423"/>
      <c r="K7" s="423"/>
      <c r="L7" s="423"/>
      <c r="M7" s="374">
        <f>'Class broad sheet'!B15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sheet'!E15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506">
        <f>'Class broad sheet'!V101</f>
        <v>0</v>
      </c>
      <c r="AE8" s="506"/>
      <c r="AF8" s="506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293">
        <f>'Class broad sheet'!W101</f>
        <v>1</v>
      </c>
      <c r="AE9" s="293" t="s">
        <v>147</v>
      </c>
      <c r="AF9" s="293">
        <f>'Class broad sheet'!L5</f>
        <v>80</v>
      </c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289">
        <f>'Booklet 1'!AK14</f>
        <v>0</v>
      </c>
      <c r="AE10" s="301" t="s">
        <v>147</v>
      </c>
      <c r="AF10" s="324">
        <f>'Class broad sheet'!L6</f>
        <v>20</v>
      </c>
      <c r="AG10" s="315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293">
        <f>'Class broad sheet'!L3</f>
        <v>0</v>
      </c>
      <c r="AE11" s="289" t="s">
        <v>147</v>
      </c>
      <c r="AF11" s="323">
        <f>'Class broad sheet'!L4</f>
        <v>0</v>
      </c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443">
        <f>AI14</f>
        <v>0</v>
      </c>
      <c r="AE12" s="443"/>
      <c r="AF12" s="443"/>
      <c r="AG12" s="327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347" t="s">
        <v>21</v>
      </c>
      <c r="Y13" s="679" t="s">
        <v>25</v>
      </c>
      <c r="Z13" s="679"/>
      <c r="AA13" s="679"/>
      <c r="AB13" s="679"/>
      <c r="AC13" s="679"/>
      <c r="AD13" s="679"/>
      <c r="AE13" s="679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sheet'!F15</f>
        <v>0</v>
      </c>
      <c r="P14" s="139">
        <f>'Class broad sheet'!G15</f>
        <v>0</v>
      </c>
      <c r="Q14" s="139">
        <f>'Class broad sheet'!H15</f>
        <v>0</v>
      </c>
      <c r="R14" s="139">
        <f>'Class broad sheet'!I15</f>
        <v>0</v>
      </c>
      <c r="S14" s="139">
        <f>'Class broad sheet'!J15</f>
        <v>0</v>
      </c>
      <c r="T14" s="139">
        <f>'Class broad sheet'!K15</f>
        <v>0</v>
      </c>
      <c r="U14" s="139">
        <f>'Class broad sheet'!L15</f>
        <v>1</v>
      </c>
      <c r="V14" s="139">
        <f>'Class broad sheet'!M15</f>
        <v>0</v>
      </c>
      <c r="W14" s="139">
        <f>'Class broad sheet'!N15</f>
        <v>0</v>
      </c>
      <c r="X14" s="139" t="str">
        <f>'Class broad sheet'!O15</f>
        <v>F9</v>
      </c>
      <c r="Y14" s="467" t="str">
        <f>'Class broad sheet'!P15</f>
        <v>Fail</v>
      </c>
      <c r="Z14" s="467"/>
      <c r="AA14" s="467"/>
      <c r="AB14" s="467"/>
      <c r="AC14" s="467"/>
      <c r="AD14" s="467"/>
      <c r="AE14" s="467"/>
      <c r="AF14" s="412"/>
      <c r="AG14" s="413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sheet'!Q15</f>
        <v>0</v>
      </c>
      <c r="P15" s="139">
        <f>'Class broad sheet'!R15</f>
        <v>0</v>
      </c>
      <c r="Q15" s="139">
        <f>'Class broad sheet'!S15</f>
        <v>0</v>
      </c>
      <c r="R15" s="139">
        <f>'Class broad sheet'!T15</f>
        <v>0</v>
      </c>
      <c r="S15" s="139">
        <f>'Class broad sheet'!U15</f>
        <v>0</v>
      </c>
      <c r="T15" s="139">
        <f>'Class broad sheet'!V15</f>
        <v>0</v>
      </c>
      <c r="U15" s="139">
        <f>'Class broad sheet'!W15</f>
        <v>1</v>
      </c>
      <c r="V15" s="139">
        <f>'Class broad sheet'!X15</f>
        <v>0</v>
      </c>
      <c r="W15" s="139">
        <f>'Class broad sheet'!Y15</f>
        <v>0</v>
      </c>
      <c r="X15" s="139" t="str">
        <f>'Class broad sheet'!Z15</f>
        <v>F9</v>
      </c>
      <c r="Y15" s="467" t="str">
        <f>'Class broad sheet'!AA15</f>
        <v>Fail</v>
      </c>
      <c r="Z15" s="467"/>
      <c r="AA15" s="467"/>
      <c r="AB15" s="467"/>
      <c r="AC15" s="467"/>
      <c r="AD15" s="467"/>
      <c r="AE15" s="467"/>
      <c r="AF15" s="395"/>
      <c r="AG15" s="396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sheet'!AB15</f>
        <v>0</v>
      </c>
      <c r="P16" s="139">
        <f>'Class broad sheet'!AC15</f>
        <v>0</v>
      </c>
      <c r="Q16" s="139">
        <f>'Class broad sheet'!AD15</f>
        <v>0</v>
      </c>
      <c r="R16" s="139">
        <f>'Class broad sheet'!AE15</f>
        <v>0</v>
      </c>
      <c r="S16" s="139">
        <f>'Class broad sheet'!AF15</f>
        <v>0</v>
      </c>
      <c r="T16" s="139">
        <f>'Class broad sheet'!AG15</f>
        <v>0</v>
      </c>
      <c r="U16" s="139">
        <f>'Class broad sheet'!AH15</f>
        <v>1</v>
      </c>
      <c r="V16" s="139">
        <f>'Class broad sheet'!AI15</f>
        <v>0</v>
      </c>
      <c r="W16" s="139">
        <f>'Class broad sheet'!AJ15</f>
        <v>0</v>
      </c>
      <c r="X16" s="139" t="str">
        <f>'Class broad sheet'!AK15</f>
        <v>F9</v>
      </c>
      <c r="Y16" s="467" t="str">
        <f>'Class broad sheet'!AL15</f>
        <v>Fail</v>
      </c>
      <c r="Z16" s="467"/>
      <c r="AA16" s="467"/>
      <c r="AB16" s="467"/>
      <c r="AC16" s="467"/>
      <c r="AD16" s="467"/>
      <c r="AE16" s="467"/>
      <c r="AF16" s="395"/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sheet'!AM15</f>
        <v>0</v>
      </c>
      <c r="P17" s="139">
        <f>'Class broad sheet'!AN15</f>
        <v>0</v>
      </c>
      <c r="Q17" s="139">
        <f>'Class broad sheet'!AO15</f>
        <v>0</v>
      </c>
      <c r="R17" s="139">
        <f>'Class broad sheet'!AP15</f>
        <v>0</v>
      </c>
      <c r="S17" s="139">
        <f>'Class broad sheet'!AQ15</f>
        <v>0</v>
      </c>
      <c r="T17" s="139">
        <f>'Class broad sheet'!AR15</f>
        <v>0</v>
      </c>
      <c r="U17" s="139">
        <f>'Class broad sheet'!AS15</f>
        <v>1</v>
      </c>
      <c r="V17" s="139">
        <f>'Class broad sheet'!AT15</f>
        <v>0</v>
      </c>
      <c r="W17" s="139">
        <f>'Class broad sheet'!AU15</f>
        <v>0</v>
      </c>
      <c r="X17" s="139" t="str">
        <f>'Class broad sheet'!AV15</f>
        <v>F9</v>
      </c>
      <c r="Y17" s="467" t="str">
        <f>'Class broad sheet'!AW15</f>
        <v>Fail</v>
      </c>
      <c r="Z17" s="467"/>
      <c r="AA17" s="467"/>
      <c r="AB17" s="467"/>
      <c r="AC17" s="467"/>
      <c r="AD17" s="467"/>
      <c r="AE17" s="467"/>
      <c r="AF17" s="395"/>
      <c r="AG17" s="396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sheet'!AX15</f>
        <v>0</v>
      </c>
      <c r="P18" s="139">
        <f>'Class broad sheet'!AY15</f>
        <v>0</v>
      </c>
      <c r="Q18" s="139">
        <f>'Class broad sheet'!AZ15</f>
        <v>0</v>
      </c>
      <c r="R18" s="139">
        <f>'Class broad sheet'!BA15</f>
        <v>0</v>
      </c>
      <c r="S18" s="139">
        <f>'Class broad sheet'!BB15</f>
        <v>0</v>
      </c>
      <c r="T18" s="139">
        <f>'Class broad sheet'!BC15</f>
        <v>0</v>
      </c>
      <c r="U18" s="139">
        <f>'Class broad sheet'!BD15</f>
        <v>1</v>
      </c>
      <c r="V18" s="139">
        <f>'Class broad sheet'!BE15</f>
        <v>0</v>
      </c>
      <c r="W18" s="139">
        <f>'Class broad sheet'!BF15</f>
        <v>0</v>
      </c>
      <c r="X18" s="139" t="str">
        <f>'Class broad sheet'!BG15</f>
        <v>F9</v>
      </c>
      <c r="Y18" s="467" t="str">
        <f>'Class broad sheet'!BH15</f>
        <v>Fail</v>
      </c>
      <c r="Z18" s="467"/>
      <c r="AA18" s="467"/>
      <c r="AB18" s="467"/>
      <c r="AC18" s="467"/>
      <c r="AD18" s="467"/>
      <c r="AE18" s="467"/>
      <c r="AF18" s="395"/>
      <c r="AG18" s="396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sheet'!BI15</f>
        <v>0</v>
      </c>
      <c r="P19" s="139">
        <f>'Class broad sheet'!BJ15</f>
        <v>0</v>
      </c>
      <c r="Q19" s="139">
        <f>'Class broad sheet'!BK15</f>
        <v>0</v>
      </c>
      <c r="R19" s="139">
        <f>'Class broad sheet'!BL15</f>
        <v>0</v>
      </c>
      <c r="S19" s="139">
        <f>'Class broad sheet'!BM15</f>
        <v>0</v>
      </c>
      <c r="T19" s="139">
        <f>'Class broad sheet'!BN15</f>
        <v>0</v>
      </c>
      <c r="U19" s="139">
        <f>'Class broad sheet'!BO15</f>
        <v>1</v>
      </c>
      <c r="V19" s="139">
        <f>'Class broad sheet'!BP15</f>
        <v>0</v>
      </c>
      <c r="W19" s="139">
        <f>'Class broad sheet'!BQ15</f>
        <v>0</v>
      </c>
      <c r="X19" s="139" t="str">
        <f>'Class broad sheet'!BR15</f>
        <v>F9</v>
      </c>
      <c r="Y19" s="467" t="str">
        <f>'Class broad sheet'!BS15</f>
        <v>Fail</v>
      </c>
      <c r="Z19" s="467"/>
      <c r="AA19" s="467"/>
      <c r="AB19" s="467"/>
      <c r="AC19" s="467"/>
      <c r="AD19" s="467"/>
      <c r="AE19" s="467"/>
      <c r="AF19" s="395"/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sheet'!F45</f>
        <v>0</v>
      </c>
      <c r="P20" s="139">
        <f>'Class broad sheet'!G45</f>
        <v>0</v>
      </c>
      <c r="Q20" s="139">
        <f>'Class broad sheet'!H45</f>
        <v>0</v>
      </c>
      <c r="R20" s="139">
        <f>'Class broad sheet'!I45</f>
        <v>0</v>
      </c>
      <c r="S20" s="139">
        <f>'Class broad sheet'!J45</f>
        <v>0</v>
      </c>
      <c r="T20" s="139">
        <f>'Class broad sheet'!K45</f>
        <v>0</v>
      </c>
      <c r="U20" s="139">
        <f>'Class broad sheet'!L45</f>
        <v>1</v>
      </c>
      <c r="V20" s="139">
        <f>'Class broad sheet'!M45</f>
        <v>0</v>
      </c>
      <c r="W20" s="139">
        <f>'Class broad sheet'!N45</f>
        <v>0</v>
      </c>
      <c r="X20" s="139" t="str">
        <f>'Class broad sheet'!O45</f>
        <v>F9</v>
      </c>
      <c r="Y20" s="467" t="str">
        <f>'Class broad sheet'!P45</f>
        <v>Fail</v>
      </c>
      <c r="Z20" s="467"/>
      <c r="AA20" s="467"/>
      <c r="AB20" s="467"/>
      <c r="AC20" s="467"/>
      <c r="AD20" s="467"/>
      <c r="AE20" s="467"/>
      <c r="AF20" s="395"/>
      <c r="AG20" s="396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sheet'!Q45</f>
        <v>0</v>
      </c>
      <c r="P21" s="139">
        <f>'Class broad sheet'!R45</f>
        <v>0</v>
      </c>
      <c r="Q21" s="139">
        <f>'Class broad sheet'!S45</f>
        <v>0</v>
      </c>
      <c r="R21" s="139">
        <f>'Class broad sheet'!T45</f>
        <v>0</v>
      </c>
      <c r="S21" s="139">
        <f>'Class broad sheet'!U45</f>
        <v>0</v>
      </c>
      <c r="T21" s="139">
        <f>'Class broad sheet'!V45</f>
        <v>0</v>
      </c>
      <c r="U21" s="139">
        <f>'Class broad sheet'!W45</f>
        <v>1</v>
      </c>
      <c r="V21" s="139">
        <f>'Class broad sheet'!X45</f>
        <v>0</v>
      </c>
      <c r="W21" s="139">
        <f>'Class broad sheet'!Y45</f>
        <v>0</v>
      </c>
      <c r="X21" s="139" t="str">
        <f>'Class broad sheet'!Z45</f>
        <v>F9</v>
      </c>
      <c r="Y21" s="467" t="str">
        <f>'Class broad sheet'!AA45</f>
        <v>Fail</v>
      </c>
      <c r="Z21" s="467"/>
      <c r="AA21" s="467"/>
      <c r="AB21" s="467"/>
      <c r="AC21" s="467"/>
      <c r="AD21" s="467"/>
      <c r="AE21" s="467"/>
      <c r="AF21" s="395"/>
      <c r="AG21" s="396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sheet'!AB45</f>
        <v>0</v>
      </c>
      <c r="P22" s="139">
        <f>'Class broad sheet'!AC45</f>
        <v>0</v>
      </c>
      <c r="Q22" s="139">
        <f>'Class broad sheet'!AD45</f>
        <v>0</v>
      </c>
      <c r="R22" s="139">
        <f>'Class broad sheet'!AE45</f>
        <v>0</v>
      </c>
      <c r="S22" s="139">
        <f>'Class broad sheet'!AF45</f>
        <v>0</v>
      </c>
      <c r="T22" s="139">
        <f>'Class broad sheet'!AG45</f>
        <v>0</v>
      </c>
      <c r="U22" s="139">
        <f>'Class broad sheet'!AH45</f>
        <v>1</v>
      </c>
      <c r="V22" s="139">
        <f>'Class broad sheet'!AI45</f>
        <v>0</v>
      </c>
      <c r="W22" s="139">
        <f>'Class broad sheet'!AJ45</f>
        <v>0</v>
      </c>
      <c r="X22" s="139" t="str">
        <f>'Class broad sheet'!AK45</f>
        <v>F9</v>
      </c>
      <c r="Y22" s="467" t="str">
        <f>'Class broad sheet'!AL45</f>
        <v>Fail</v>
      </c>
      <c r="Z22" s="467"/>
      <c r="AA22" s="467"/>
      <c r="AB22" s="467"/>
      <c r="AC22" s="467"/>
      <c r="AD22" s="467"/>
      <c r="AE22" s="467"/>
      <c r="AF22" s="395"/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sheet'!AM45</f>
        <v>0</v>
      </c>
      <c r="P23" s="139">
        <f>'Class broad sheet'!AN45</f>
        <v>0</v>
      </c>
      <c r="Q23" s="139">
        <f>'Class broad sheet'!AO45</f>
        <v>0</v>
      </c>
      <c r="R23" s="139">
        <f>'Class broad sheet'!AP45</f>
        <v>0</v>
      </c>
      <c r="S23" s="139">
        <f>'Class broad sheet'!AQ45</f>
        <v>0</v>
      </c>
      <c r="T23" s="139">
        <f>'Class broad sheet'!AR45</f>
        <v>0</v>
      </c>
      <c r="U23" s="139">
        <f>'Class broad sheet'!AS45</f>
        <v>1</v>
      </c>
      <c r="V23" s="139">
        <f>'Class broad sheet'!AT45</f>
        <v>0</v>
      </c>
      <c r="W23" s="139">
        <f>'Class broad sheet'!AU45</f>
        <v>0</v>
      </c>
      <c r="X23" s="139" t="str">
        <f>'Class broad sheet'!AV45</f>
        <v>F9</v>
      </c>
      <c r="Y23" s="467" t="str">
        <f>'Class broad sheet'!AW45</f>
        <v>Fail</v>
      </c>
      <c r="Z23" s="467"/>
      <c r="AA23" s="467"/>
      <c r="AB23" s="467"/>
      <c r="AC23" s="467"/>
      <c r="AD23" s="467"/>
      <c r="AE23" s="467"/>
      <c r="AF23" s="395"/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sheet'!AX45</f>
        <v>0</v>
      </c>
      <c r="P24" s="139">
        <f>'Class broad sheet'!AY45</f>
        <v>0</v>
      </c>
      <c r="Q24" s="139">
        <f>'Class broad sheet'!AZ45</f>
        <v>0</v>
      </c>
      <c r="R24" s="139">
        <f>'Class broad sheet'!BA45</f>
        <v>0</v>
      </c>
      <c r="S24" s="139">
        <f>'Class broad sheet'!BB45</f>
        <v>0</v>
      </c>
      <c r="T24" s="139">
        <f>'Class broad sheet'!BC45</f>
        <v>0</v>
      </c>
      <c r="U24" s="139">
        <f>'Class broad sheet'!BD45</f>
        <v>1</v>
      </c>
      <c r="V24" s="139">
        <f>'Class broad sheet'!BE45</f>
        <v>0</v>
      </c>
      <c r="W24" s="139">
        <f>'Class broad sheet'!BF45</f>
        <v>0</v>
      </c>
      <c r="X24" s="139" t="str">
        <f>'Class broad sheet'!BG45</f>
        <v>F9</v>
      </c>
      <c r="Y24" s="467" t="str">
        <f>'Class broad sheet'!BH45</f>
        <v>Fail</v>
      </c>
      <c r="Z24" s="467"/>
      <c r="AA24" s="467"/>
      <c r="AB24" s="467"/>
      <c r="AC24" s="467"/>
      <c r="AD24" s="467"/>
      <c r="AE24" s="467"/>
      <c r="AF24" s="395"/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sheet'!BI45</f>
        <v>0</v>
      </c>
      <c r="P25" s="139">
        <f>'Class broad sheet'!BJ45</f>
        <v>0</v>
      </c>
      <c r="Q25" s="139">
        <f>'Class broad sheet'!BK45</f>
        <v>0</v>
      </c>
      <c r="R25" s="139">
        <f>'Class broad sheet'!BL45</f>
        <v>0</v>
      </c>
      <c r="S25" s="139">
        <f>'Class broad sheet'!BM45</f>
        <v>0</v>
      </c>
      <c r="T25" s="139">
        <f>'Class broad sheet'!BN45</f>
        <v>0</v>
      </c>
      <c r="U25" s="139">
        <f>'Class broad sheet'!BO45</f>
        <v>1</v>
      </c>
      <c r="V25" s="139">
        <f>'Class broad sheet'!BP45</f>
        <v>0</v>
      </c>
      <c r="W25" s="139">
        <f>'Class broad sheet'!BQ45</f>
        <v>0</v>
      </c>
      <c r="X25" s="139" t="str">
        <f>'Class broad sheet'!BR45</f>
        <v>F9</v>
      </c>
      <c r="Y25" s="467" t="str">
        <f>'Class broad sheet'!BS45</f>
        <v>Fail</v>
      </c>
      <c r="Z25" s="467"/>
      <c r="AA25" s="467"/>
      <c r="AB25" s="467"/>
      <c r="AC25" s="467"/>
      <c r="AD25" s="467"/>
      <c r="AE25" s="467"/>
      <c r="AF25" s="395"/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sheet'!F75</f>
        <v>0</v>
      </c>
      <c r="P26" s="139">
        <f>'Class broad sheet'!G75</f>
        <v>0</v>
      </c>
      <c r="Q26" s="139">
        <f>'Class broad sheet'!H75</f>
        <v>0</v>
      </c>
      <c r="R26" s="139">
        <f>'Class broad sheet'!I75</f>
        <v>0</v>
      </c>
      <c r="S26" s="139">
        <f>'Class broad sheet'!J75</f>
        <v>0</v>
      </c>
      <c r="T26" s="139">
        <f>'Class broad sheet'!K75</f>
        <v>0</v>
      </c>
      <c r="U26" s="139">
        <f>'Class broad sheet'!L75</f>
        <v>1</v>
      </c>
      <c r="V26" s="139">
        <f>'Class broad sheet'!M75</f>
        <v>0</v>
      </c>
      <c r="W26" s="139">
        <f>'Class broad sheet'!N75</f>
        <v>0</v>
      </c>
      <c r="X26" s="139" t="str">
        <f>'Class broad sheet'!O75</f>
        <v>F9</v>
      </c>
      <c r="Y26" s="467" t="str">
        <f>'Class broad sheet'!P75</f>
        <v>Fail</v>
      </c>
      <c r="Z26" s="467"/>
      <c r="AA26" s="467"/>
      <c r="AB26" s="467"/>
      <c r="AC26" s="467"/>
      <c r="AD26" s="467"/>
      <c r="AE26" s="467"/>
      <c r="AF26" s="395"/>
      <c r="AG26" s="396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sheet'!Q75</f>
        <v>0</v>
      </c>
      <c r="P27" s="139">
        <f>'Class broad sheet'!R75</f>
        <v>0</v>
      </c>
      <c r="Q27" s="139">
        <f>'Class broad sheet'!S75</f>
        <v>0</v>
      </c>
      <c r="R27" s="139">
        <f>'Class broad sheet'!T75</f>
        <v>0</v>
      </c>
      <c r="S27" s="139">
        <f>'Class broad sheet'!U75</f>
        <v>0</v>
      </c>
      <c r="T27" s="139">
        <f>'Class broad sheet'!V75</f>
        <v>0</v>
      </c>
      <c r="U27" s="139">
        <f>'Class broad sheet'!W75</f>
        <v>1</v>
      </c>
      <c r="V27" s="139">
        <f>'Class broad sheet'!X75</f>
        <v>0</v>
      </c>
      <c r="W27" s="139">
        <f>'Class broad sheet'!Y75</f>
        <v>0</v>
      </c>
      <c r="X27" s="139" t="str">
        <f>'Class broad sheet'!Z75</f>
        <v>F9</v>
      </c>
      <c r="Y27" s="467" t="str">
        <f>'Class broad sheet'!AA75</f>
        <v>Fail</v>
      </c>
      <c r="Z27" s="467"/>
      <c r="AA27" s="467"/>
      <c r="AB27" s="467"/>
      <c r="AC27" s="467"/>
      <c r="AD27" s="467"/>
      <c r="AE27" s="467"/>
      <c r="AF27" s="395"/>
      <c r="AG27" s="396"/>
      <c r="AL27" s="2"/>
      <c r="AM27" s="40"/>
      <c r="AN27" s="40"/>
      <c r="AO27" s="40"/>
      <c r="AP27" s="40"/>
      <c r="AQ27" s="40"/>
      <c r="AR27" s="146"/>
      <c r="AS27" s="146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sheet'!AB75</f>
        <v>0</v>
      </c>
      <c r="P28" s="139">
        <f>'Class broad sheet'!AC75</f>
        <v>0</v>
      </c>
      <c r="Q28" s="139">
        <f>'Class broad sheet'!AD75</f>
        <v>0</v>
      </c>
      <c r="R28" s="139">
        <f>'Class broad sheet'!AE75</f>
        <v>0</v>
      </c>
      <c r="S28" s="139">
        <f>'Class broad sheet'!AF75</f>
        <v>0</v>
      </c>
      <c r="T28" s="139">
        <f>'Class broad sheet'!AG75</f>
        <v>0</v>
      </c>
      <c r="U28" s="139">
        <f>'Class broad sheet'!AH75</f>
        <v>1</v>
      </c>
      <c r="V28" s="139">
        <f>'Class broad sheet'!AI75</f>
        <v>0</v>
      </c>
      <c r="W28" s="139">
        <f>'Class broad sheet'!AJ75</f>
        <v>0</v>
      </c>
      <c r="X28" s="139" t="str">
        <f>'Class broad sheet'!AK75</f>
        <v>F9</v>
      </c>
      <c r="Y28" s="467" t="str">
        <f>'Class broad sheet'!AL75</f>
        <v>Fail</v>
      </c>
      <c r="Z28" s="467"/>
      <c r="AA28" s="467"/>
      <c r="AB28" s="467"/>
      <c r="AC28" s="467"/>
      <c r="AD28" s="467"/>
      <c r="AE28" s="467"/>
      <c r="AF28" s="395"/>
      <c r="AG28" s="396"/>
      <c r="AL28" s="2"/>
      <c r="AM28" s="146"/>
      <c r="AN28" s="146"/>
      <c r="AO28" s="146"/>
      <c r="AP28" s="146"/>
      <c r="AQ28" s="146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sheet'!AM75</f>
        <v>0</v>
      </c>
      <c r="P29" s="139">
        <f>'Class broad sheet'!AN75</f>
        <v>0</v>
      </c>
      <c r="Q29" s="139">
        <f>'Class broad sheet'!AO75</f>
        <v>0</v>
      </c>
      <c r="R29" s="139">
        <f>'Class broad sheet'!AP75</f>
        <v>0</v>
      </c>
      <c r="S29" s="139">
        <f>'Class broad sheet'!AQ75</f>
        <v>0</v>
      </c>
      <c r="T29" s="139">
        <f>'Class broad sheet'!AR75</f>
        <v>0</v>
      </c>
      <c r="U29" s="139">
        <f>'Class broad sheet'!AS75</f>
        <v>1</v>
      </c>
      <c r="V29" s="139">
        <f>'Class broad sheet'!AT75</f>
        <v>0</v>
      </c>
      <c r="W29" s="139">
        <f>'Class broad sheet'!AU75</f>
        <v>0</v>
      </c>
      <c r="X29" s="139" t="str">
        <f>'Class broad sheet'!AV75</f>
        <v>F9</v>
      </c>
      <c r="Y29" s="467" t="str">
        <f>'Class broad sheet'!AW75</f>
        <v>Fail</v>
      </c>
      <c r="Z29" s="467"/>
      <c r="AA29" s="467"/>
      <c r="AB29" s="467"/>
      <c r="AC29" s="467"/>
      <c r="AD29" s="467"/>
      <c r="AE29" s="467"/>
      <c r="AF29" s="395"/>
      <c r="AG29" s="396"/>
      <c r="AL29" s="2"/>
      <c r="AM29" s="146"/>
      <c r="AN29" s="146"/>
      <c r="AO29" s="146"/>
      <c r="AP29" s="146"/>
      <c r="AQ29" s="146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sheet'!AX75</f>
        <v>0</v>
      </c>
      <c r="P30" s="139">
        <f>'Class broad sheet'!AY75</f>
        <v>0</v>
      </c>
      <c r="Q30" s="139">
        <f>'Class broad sheet'!AZ75</f>
        <v>0</v>
      </c>
      <c r="R30" s="139">
        <f>'Class broad sheet'!BA75</f>
        <v>0</v>
      </c>
      <c r="S30" s="139">
        <f>'Class broad sheet'!BB75</f>
        <v>0</v>
      </c>
      <c r="T30" s="139">
        <f>'Class broad sheet'!BC75</f>
        <v>0</v>
      </c>
      <c r="U30" s="139">
        <f>'Class broad sheet'!BD75</f>
        <v>1</v>
      </c>
      <c r="V30" s="139">
        <f>'Class broad sheet'!BE75</f>
        <v>0</v>
      </c>
      <c r="W30" s="139">
        <f>'Class broad sheet'!BF75</f>
        <v>0</v>
      </c>
      <c r="X30" s="139" t="str">
        <f>'Class broad sheet'!BG75</f>
        <v>F9</v>
      </c>
      <c r="Y30" s="467" t="str">
        <f>'Class broad sheet'!BH75</f>
        <v>Fail</v>
      </c>
      <c r="Z30" s="467"/>
      <c r="AA30" s="467"/>
      <c r="AB30" s="467"/>
      <c r="AC30" s="467"/>
      <c r="AD30" s="467"/>
      <c r="AE30" s="467"/>
      <c r="AF30" s="395"/>
      <c r="AG30" s="396"/>
      <c r="AL30" s="2"/>
      <c r="AM30" s="146"/>
      <c r="AN30" s="146"/>
      <c r="AO30" s="146"/>
      <c r="AP30" s="146"/>
      <c r="AQ30" s="146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356"/>
      <c r="O31" s="362">
        <f>'Class broad sheet'!BI75</f>
        <v>0</v>
      </c>
      <c r="P31" s="362">
        <f>'Class broad sheet'!BJ75</f>
        <v>0</v>
      </c>
      <c r="Q31" s="362">
        <f>'Class broad sheet'!BK75</f>
        <v>0</v>
      </c>
      <c r="R31" s="362">
        <f>'Class broad sheet'!BL75</f>
        <v>0</v>
      </c>
      <c r="S31" s="362">
        <f>'Class broad sheet'!BM75</f>
        <v>0</v>
      </c>
      <c r="T31" s="362">
        <f>'Class broad sheet'!BN75</f>
        <v>0</v>
      </c>
      <c r="U31" s="362">
        <f>'Class broad sheet'!BO75</f>
        <v>1</v>
      </c>
      <c r="V31" s="362">
        <f>'Class broad sheet'!BP75</f>
        <v>0</v>
      </c>
      <c r="W31" s="362">
        <f>'Class broad sheet'!BQ75</f>
        <v>0</v>
      </c>
      <c r="X31" s="362" t="str">
        <f>'Class broad sheet'!BR75</f>
        <v>F9</v>
      </c>
      <c r="Y31" s="371" t="str">
        <f>'Class broad sheet'!BS75</f>
        <v>Fail</v>
      </c>
      <c r="Z31" s="371"/>
      <c r="AA31" s="371"/>
      <c r="AB31" s="371"/>
      <c r="AC31" s="371"/>
      <c r="AD31" s="371"/>
      <c r="AE31" s="371"/>
      <c r="AF31" s="391"/>
      <c r="AG31" s="392"/>
      <c r="AL31" s="2"/>
      <c r="AM31" s="146"/>
      <c r="AN31" s="146"/>
      <c r="AO31" s="146"/>
      <c r="AP31" s="146"/>
      <c r="AQ31" s="146"/>
      <c r="AR31" s="27"/>
      <c r="AS31" s="27"/>
      <c r="AT31" s="2"/>
      <c r="AU31" s="2"/>
      <c r="AV31" s="2"/>
    </row>
    <row r="32" spans="1:48" ht="15" hidden="1" customHeight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146"/>
      <c r="AN32" s="146"/>
      <c r="AO32" s="146"/>
      <c r="AP32" s="146"/>
      <c r="AQ32" s="146"/>
      <c r="AR32" s="27"/>
      <c r="AS32" s="27"/>
      <c r="AT32" s="2"/>
      <c r="AU32" s="2"/>
      <c r="AV32" s="2"/>
    </row>
    <row r="33" spans="1:48" ht="15" hidden="1" customHeight="1" x14ac:dyDescent="0.25">
      <c r="S33" s="139">
        <f t="shared" si="0"/>
        <v>0</v>
      </c>
      <c r="AL33" s="2"/>
      <c r="AM33" s="146"/>
      <c r="AN33" s="146"/>
      <c r="AO33" s="146"/>
      <c r="AP33" s="146"/>
      <c r="AQ33" s="146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146"/>
      <c r="AN34" s="146"/>
      <c r="AO34" s="146"/>
      <c r="AP34" s="146"/>
      <c r="AQ34" s="146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289" t="s">
        <v>29</v>
      </c>
      <c r="AE35" s="15"/>
      <c r="AF35" s="15"/>
      <c r="AL35" s="2"/>
      <c r="AM35" s="146"/>
      <c r="AN35" s="146"/>
      <c r="AO35" s="146"/>
      <c r="AP35" s="146"/>
      <c r="AQ35" s="146"/>
      <c r="AR35" s="27"/>
      <c r="AS35" s="27"/>
      <c r="AT35" s="2"/>
      <c r="AU35" s="2"/>
      <c r="AV35" s="2"/>
    </row>
    <row r="36" spans="1:48" ht="15.75" hidden="1" thickBot="1" x14ac:dyDescent="0.3">
      <c r="C36" s="289"/>
      <c r="D36" s="289"/>
      <c r="E36" s="289"/>
      <c r="F36" s="289"/>
      <c r="G36" s="289"/>
      <c r="H36" s="289"/>
      <c r="I36" s="289"/>
      <c r="J36" s="289"/>
      <c r="K36" s="289"/>
      <c r="L36" s="289"/>
      <c r="M36" s="289"/>
      <c r="N36" s="289"/>
      <c r="AL36" s="2"/>
      <c r="AM36" s="289"/>
      <c r="AN36" s="289"/>
      <c r="AO36" s="289"/>
      <c r="AP36" s="289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289"/>
      <c r="C37" s="289"/>
      <c r="D37" s="289"/>
      <c r="E37" s="289"/>
      <c r="F37" s="289"/>
      <c r="G37" s="289"/>
      <c r="H37" s="289"/>
      <c r="I37" s="289"/>
      <c r="J37" s="289"/>
      <c r="K37" s="289"/>
      <c r="L37" s="289"/>
      <c r="M37" s="289"/>
      <c r="N37" s="289"/>
      <c r="AL37" s="2"/>
      <c r="AM37" s="289"/>
      <c r="AN37" s="289"/>
      <c r="AO37" s="289"/>
      <c r="AP37" s="289"/>
      <c r="AQ37" s="295"/>
      <c r="AR37" s="295"/>
      <c r="AS37" s="295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289"/>
      <c r="AN38" s="289"/>
      <c r="AO38" s="289"/>
      <c r="AP38" s="289"/>
      <c r="AQ38" s="289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46"/>
      <c r="L48" s="647">
        <f>'Class broad sheet'!AD105</f>
        <v>0</v>
      </c>
      <c r="M48" s="655"/>
      <c r="N48" s="643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08"/>
      <c r="AB48" s="644">
        <f>'Class broad sheet'!AE101</f>
        <v>0</v>
      </c>
      <c r="AC48" s="656">
        <f>'Class broad sheet'!AF105</f>
        <v>1</v>
      </c>
      <c r="AD48" s="355"/>
      <c r="AE48" s="355"/>
      <c r="AF48" s="355"/>
      <c r="AG48" s="2"/>
    </row>
    <row r="49" spans="2:33" ht="17.25" thickBot="1" x14ac:dyDescent="0.4">
      <c r="B49" s="359" t="s">
        <v>160</v>
      </c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60"/>
      <c r="O49" s="360"/>
      <c r="P49" s="360"/>
      <c r="Q49" s="360"/>
      <c r="R49" s="360"/>
      <c r="S49" s="360"/>
      <c r="T49" s="360"/>
      <c r="U49" s="360"/>
      <c r="V49" s="360"/>
      <c r="W49" s="360"/>
      <c r="X49" s="360"/>
      <c r="Y49" s="360"/>
      <c r="Z49" s="360"/>
      <c r="AA49" s="360"/>
      <c r="AB49" s="360"/>
      <c r="AC49" s="360"/>
      <c r="AD49" s="360"/>
      <c r="AE49" s="4"/>
      <c r="AF49" s="4"/>
      <c r="AG49" s="4"/>
    </row>
    <row r="50" spans="2:33" ht="13.5" customHeight="1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299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37"/>
    </row>
    <row r="51" spans="2:33" hidden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274" t="s">
        <v>351</v>
      </c>
      <c r="L51" s="274"/>
      <c r="M51" s="274"/>
      <c r="N51" s="274"/>
      <c r="O51" s="274"/>
      <c r="P51" s="274"/>
      <c r="Q51" s="274"/>
      <c r="R51" s="274"/>
      <c r="S51" s="274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</row>
    <row r="52" spans="2:33" ht="6" hidden="1" customHeight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13.5" customHeight="1" x14ac:dyDescent="0.25">
      <c r="AE53" s="4"/>
      <c r="AF53" s="4"/>
      <c r="AG53" s="4"/>
    </row>
    <row r="54" spans="2:33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F54" s="37"/>
      <c r="AG54" s="37"/>
    </row>
    <row r="55" spans="2:33" ht="5.25" hidden="1" customHeight="1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</row>
    <row r="56" spans="2:33" x14ac:dyDescent="0.25">
      <c r="AE56" s="4"/>
      <c r="AF56" s="4"/>
      <c r="AG56" s="4"/>
    </row>
    <row r="57" spans="2:33" ht="12.75" customHeight="1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F57" s="37"/>
      <c r="AG57" s="37"/>
    </row>
    <row r="58" spans="2:33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</row>
  </sheetData>
  <mergeCells count="129">
    <mergeCell ref="B54:J54"/>
    <mergeCell ref="B55:J55"/>
    <mergeCell ref="T55:W55"/>
    <mergeCell ref="AB55:AD55"/>
    <mergeCell ref="B57:J57"/>
    <mergeCell ref="B58:J58"/>
    <mergeCell ref="T58:W58"/>
    <mergeCell ref="AB58:AD58"/>
    <mergeCell ref="F47:K47"/>
    <mergeCell ref="S47:U47"/>
    <mergeCell ref="Y47:AC47"/>
    <mergeCell ref="B50:J50"/>
    <mergeCell ref="B51:J51"/>
    <mergeCell ref="T51:W51"/>
    <mergeCell ref="AB51:AD51"/>
    <mergeCell ref="A48:K48"/>
    <mergeCell ref="L48:M48"/>
    <mergeCell ref="R48:AA48"/>
    <mergeCell ref="B45:Q45"/>
    <mergeCell ref="T45:AF45"/>
    <mergeCell ref="AM45:AQ45"/>
    <mergeCell ref="B46:Q46"/>
    <mergeCell ref="T46:AF46"/>
    <mergeCell ref="AM46:AQ46"/>
    <mergeCell ref="B43:Q43"/>
    <mergeCell ref="T43:AF43"/>
    <mergeCell ref="AM43:AQ43"/>
    <mergeCell ref="B44:Q44"/>
    <mergeCell ref="T44:AF44"/>
    <mergeCell ref="AM44:AQ44"/>
    <mergeCell ref="B41:Q41"/>
    <mergeCell ref="T41:AF41"/>
    <mergeCell ref="AM41:AQ41"/>
    <mergeCell ref="B42:Q42"/>
    <mergeCell ref="T42:AF42"/>
    <mergeCell ref="AM42:AQ42"/>
    <mergeCell ref="B39:Q39"/>
    <mergeCell ref="T39:AF39"/>
    <mergeCell ref="AM39:AQ39"/>
    <mergeCell ref="B40:Q40"/>
    <mergeCell ref="T40:AF40"/>
    <mergeCell ref="AM40:AQ40"/>
    <mergeCell ref="D31:M31"/>
    <mergeCell ref="AF31:AG31"/>
    <mergeCell ref="E32:N32"/>
    <mergeCell ref="Z32:AE32"/>
    <mergeCell ref="AF34:AG34"/>
    <mergeCell ref="AQ36:AS36"/>
    <mergeCell ref="Y31:AE31"/>
    <mergeCell ref="D28:N28"/>
    <mergeCell ref="AF28:AG28"/>
    <mergeCell ref="D29:N29"/>
    <mergeCell ref="AF29:AG29"/>
    <mergeCell ref="D30:N30"/>
    <mergeCell ref="AF30:AG30"/>
    <mergeCell ref="Y28:AE28"/>
    <mergeCell ref="Y29:AE29"/>
    <mergeCell ref="Y30:AE30"/>
    <mergeCell ref="D25:N25"/>
    <mergeCell ref="AF25:AG25"/>
    <mergeCell ref="D26:N26"/>
    <mergeCell ref="AF26:AG26"/>
    <mergeCell ref="D27:N27"/>
    <mergeCell ref="AF27:AG27"/>
    <mergeCell ref="Y25:AE25"/>
    <mergeCell ref="Y26:AE26"/>
    <mergeCell ref="Y27:AE27"/>
    <mergeCell ref="D23:N23"/>
    <mergeCell ref="AF23:AG23"/>
    <mergeCell ref="D24:N24"/>
    <mergeCell ref="AF24:AG24"/>
    <mergeCell ref="Y23:AE23"/>
    <mergeCell ref="Y24:AE24"/>
    <mergeCell ref="D21:N21"/>
    <mergeCell ref="AF21:AG21"/>
    <mergeCell ref="D22:N22"/>
    <mergeCell ref="AF22:AG22"/>
    <mergeCell ref="Y21:AE21"/>
    <mergeCell ref="Y22:AE22"/>
    <mergeCell ref="D19:N19"/>
    <mergeCell ref="AF19:AG19"/>
    <mergeCell ref="D20:N20"/>
    <mergeCell ref="AF20:AG20"/>
    <mergeCell ref="Y19:AE19"/>
    <mergeCell ref="Y20:AE20"/>
    <mergeCell ref="D17:N17"/>
    <mergeCell ref="AF17:AG17"/>
    <mergeCell ref="D18:N18"/>
    <mergeCell ref="AF18:AG18"/>
    <mergeCell ref="Y17:AE17"/>
    <mergeCell ref="Y18:AE18"/>
    <mergeCell ref="D15:N15"/>
    <mergeCell ref="AF15:AG15"/>
    <mergeCell ref="D16:N16"/>
    <mergeCell ref="AF16:AG16"/>
    <mergeCell ref="Y15:AE15"/>
    <mergeCell ref="Y16:AE16"/>
    <mergeCell ref="AD12:AF12"/>
    <mergeCell ref="B13:C13"/>
    <mergeCell ref="D13:N13"/>
    <mergeCell ref="AF13:AG13"/>
    <mergeCell ref="D14:N14"/>
    <mergeCell ref="AF14:AG14"/>
    <mergeCell ref="Y14:AE14"/>
    <mergeCell ref="Y13:AE13"/>
    <mergeCell ref="AC7:AG7"/>
    <mergeCell ref="A8:F12"/>
    <mergeCell ref="G8:L8"/>
    <mergeCell ref="M8:U8"/>
    <mergeCell ref="AD8:AF8"/>
    <mergeCell ref="G9:L9"/>
    <mergeCell ref="M9:U9"/>
    <mergeCell ref="A1:D4"/>
    <mergeCell ref="E1:W2"/>
    <mergeCell ref="X1:AG1"/>
    <mergeCell ref="X2:AG2"/>
    <mergeCell ref="G6:L6"/>
    <mergeCell ref="M6:U6"/>
    <mergeCell ref="X6:AB6"/>
    <mergeCell ref="AC6:AG6"/>
    <mergeCell ref="G10:L10"/>
    <mergeCell ref="M10:U10"/>
    <mergeCell ref="G11:L11"/>
    <mergeCell ref="M11:U11"/>
    <mergeCell ref="G12:L12"/>
    <mergeCell ref="M12:U12"/>
    <mergeCell ref="G7:L7"/>
    <mergeCell ref="M7:W7"/>
    <mergeCell ref="X7:AB7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A23" zoomScale="90" zoomScaleNormal="90" workbookViewId="0">
      <selection activeCell="AI48" sqref="AI48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2.42578125" customWidth="1"/>
    <col min="14" max="14" width="0.140625" customWidth="1"/>
    <col min="15" max="16" width="3" customWidth="1"/>
    <col min="17" max="17" width="3.140625" customWidth="1"/>
    <col min="18" max="18" width="3.28515625" customWidth="1"/>
    <col min="19" max="20" width="3" customWidth="1"/>
    <col min="21" max="21" width="4.140625" customWidth="1"/>
    <col min="22" max="22" width="3.42578125" customWidth="1"/>
    <col min="23" max="23" width="3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7109375" customWidth="1"/>
    <col min="31" max="31" width="1.85546875" customWidth="1"/>
    <col min="32" max="32" width="8.7109375" customWidth="1"/>
    <col min="33" max="33" width="5" customWidth="1"/>
    <col min="34" max="34" width="3" customWidth="1"/>
  </cols>
  <sheetData>
    <row r="1" spans="1:53" ht="15" customHeight="1" x14ac:dyDescent="0.25">
      <c r="A1" s="431"/>
      <c r="B1" s="431"/>
      <c r="C1" s="431"/>
      <c r="D1" s="431"/>
      <c r="E1" s="432" t="s">
        <v>1</v>
      </c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3"/>
      <c r="X1" s="487" t="s">
        <v>61</v>
      </c>
      <c r="Y1" s="453"/>
      <c r="Z1" s="453"/>
      <c r="AA1" s="453"/>
      <c r="AB1" s="453"/>
      <c r="AC1" s="453"/>
      <c r="AD1" s="453"/>
      <c r="AE1" s="453"/>
      <c r="AF1" s="453"/>
      <c r="AG1" s="453"/>
      <c r="AI1" s="8"/>
      <c r="AK1" s="8"/>
    </row>
    <row r="2" spans="1:53" ht="14.25" customHeight="1" x14ac:dyDescent="0.25">
      <c r="A2" s="431"/>
      <c r="B2" s="431"/>
      <c r="C2" s="431"/>
      <c r="D2" s="431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3"/>
      <c r="X2" s="488" t="s">
        <v>64</v>
      </c>
      <c r="Y2" s="454"/>
      <c r="Z2" s="454"/>
      <c r="AA2" s="454"/>
      <c r="AB2" s="454"/>
      <c r="AC2" s="454"/>
      <c r="AD2" s="454"/>
      <c r="AE2" s="454"/>
      <c r="AF2" s="454"/>
      <c r="AG2" s="454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277" t="s">
        <v>3</v>
      </c>
      <c r="Y3" s="278"/>
      <c r="Z3" s="278"/>
      <c r="AA3" s="278"/>
      <c r="AB3" s="278"/>
      <c r="AC3" s="278"/>
      <c r="AD3" s="278"/>
      <c r="AE3" s="278"/>
      <c r="AF3" s="278"/>
      <c r="AG3" s="278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sheet'!C15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sheet'!D15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sheet'!B15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sheet'!E15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506">
        <f>'Class broad sheet'!V101</f>
        <v>0</v>
      </c>
      <c r="AE8" s="506"/>
      <c r="AF8" s="506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293">
        <f>'Class broad sheet'!W101</f>
        <v>1</v>
      </c>
      <c r="AE9" s="293" t="s">
        <v>147</v>
      </c>
      <c r="AF9" s="293">
        <f>'Class broad sheet'!L5</f>
        <v>80</v>
      </c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289">
        <f>'Booklet 1'!AK14</f>
        <v>0</v>
      </c>
      <c r="AE10" s="301" t="s">
        <v>147</v>
      </c>
      <c r="AF10" s="324">
        <f>'Class broad sheet'!L6</f>
        <v>20</v>
      </c>
      <c r="AG10" s="315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293">
        <f>'Class broad sheet'!L3</f>
        <v>0</v>
      </c>
      <c r="AE11" s="289" t="s">
        <v>147</v>
      </c>
      <c r="AF11" s="323">
        <f>'Class broad sheet'!L4</f>
        <v>0</v>
      </c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7" t="s">
        <v>320</v>
      </c>
      <c r="AD12" s="507">
        <f>AI14</f>
        <v>0</v>
      </c>
      <c r="AE12" s="507"/>
      <c r="AF12" s="507"/>
      <c r="AG12" s="327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70" t="s">
        <v>25</v>
      </c>
      <c r="Z13" s="471"/>
      <c r="AA13" s="471"/>
      <c r="AB13" s="471"/>
      <c r="AC13" s="471"/>
      <c r="AD13" s="471"/>
      <c r="AE13" s="472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235">
        <f>'Class broad sheet'!F15</f>
        <v>0</v>
      </c>
      <c r="P14" s="236">
        <f>'Class broad sheet'!G15</f>
        <v>0</v>
      </c>
      <c r="Q14" s="236">
        <f>'Class broad sheet'!H15</f>
        <v>0</v>
      </c>
      <c r="R14" s="236">
        <f>'Class broad sheet'!I15</f>
        <v>0</v>
      </c>
      <c r="S14" s="236">
        <f>'Class broad sheet'!J15</f>
        <v>0</v>
      </c>
      <c r="T14" s="236">
        <f>'Class broad sheet'!K15</f>
        <v>0</v>
      </c>
      <c r="U14" s="236">
        <f>'Class broad sheet'!L15</f>
        <v>1</v>
      </c>
      <c r="V14" s="236">
        <f>'Class broad sheet'!M15</f>
        <v>0</v>
      </c>
      <c r="W14" s="236">
        <f>'Class broad sheet'!N15</f>
        <v>0</v>
      </c>
      <c r="X14" s="672" t="str">
        <f>'Class broad sheet'!O15</f>
        <v>F9</v>
      </c>
      <c r="Y14" s="676" t="str">
        <f>'Class broad sheet'!P15</f>
        <v>Fail</v>
      </c>
      <c r="Z14" s="677"/>
      <c r="AA14" s="677"/>
      <c r="AB14" s="677"/>
      <c r="AC14" s="677"/>
      <c r="AD14" s="677"/>
      <c r="AE14" s="678"/>
      <c r="AF14" s="480"/>
      <c r="AG14" s="413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238">
        <f>'Class broad sheet'!Q15</f>
        <v>0</v>
      </c>
      <c r="P15" s="139">
        <f>'Class broad sheet'!R15</f>
        <v>0</v>
      </c>
      <c r="Q15" s="139">
        <f>'Class broad sheet'!S15</f>
        <v>0</v>
      </c>
      <c r="R15" s="139">
        <f>'Class broad sheet'!T15</f>
        <v>0</v>
      </c>
      <c r="S15" s="139">
        <f>'Class broad sheet'!U15</f>
        <v>0</v>
      </c>
      <c r="T15" s="139">
        <f>'Class broad sheet'!V15</f>
        <v>0</v>
      </c>
      <c r="U15" s="139">
        <f>'Class broad sheet'!W15</f>
        <v>1</v>
      </c>
      <c r="V15" s="139">
        <f>'Class broad sheet'!X15</f>
        <v>0</v>
      </c>
      <c r="W15" s="139">
        <f>'Class broad sheet'!Y15</f>
        <v>0</v>
      </c>
      <c r="X15" s="333" t="str">
        <f>'Class broad sheet'!Z15</f>
        <v>F9</v>
      </c>
      <c r="Y15" s="603" t="str">
        <f>'Class broad sheet'!P15</f>
        <v>Fail</v>
      </c>
      <c r="Z15" s="467"/>
      <c r="AA15" s="467"/>
      <c r="AB15" s="467"/>
      <c r="AC15" s="467"/>
      <c r="AD15" s="467"/>
      <c r="AE15" s="477"/>
      <c r="AF15" s="476"/>
      <c r="AG15" s="396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238">
        <f>'Class broad sheet'!AB15</f>
        <v>0</v>
      </c>
      <c r="P16" s="139">
        <f>'Class broad sheet'!AC15</f>
        <v>0</v>
      </c>
      <c r="Q16" s="139">
        <f>'Class broad sheet'!AD15</f>
        <v>0</v>
      </c>
      <c r="R16" s="139">
        <f>'Class broad sheet'!AE15</f>
        <v>0</v>
      </c>
      <c r="S16" s="139">
        <f>'Class broad sheet'!AF15</f>
        <v>0</v>
      </c>
      <c r="T16" s="139">
        <f>'Class broad sheet'!AG15</f>
        <v>0</v>
      </c>
      <c r="U16" s="139">
        <f>'Class broad sheet'!AH15</f>
        <v>1</v>
      </c>
      <c r="V16" s="139">
        <f>'Class broad sheet'!AI15</f>
        <v>0</v>
      </c>
      <c r="W16" s="139">
        <f>'Class broad sheet'!AJ15</f>
        <v>0</v>
      </c>
      <c r="X16" s="333" t="str">
        <f>'Class broad sheet'!AK15</f>
        <v>F9</v>
      </c>
      <c r="Y16" s="603" t="str">
        <f>'Class broad sheet'!P15</f>
        <v>Fail</v>
      </c>
      <c r="Z16" s="467"/>
      <c r="AA16" s="467"/>
      <c r="AB16" s="467"/>
      <c r="AC16" s="467"/>
      <c r="AD16" s="467"/>
      <c r="AE16" s="477"/>
      <c r="AF16" s="476"/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238">
        <f>'Class broad sheet'!AM15</f>
        <v>0</v>
      </c>
      <c r="P17" s="139">
        <f>'Class broad sheet'!AN15</f>
        <v>0</v>
      </c>
      <c r="Q17" s="139">
        <f>'Class broad sheet'!AO15</f>
        <v>0</v>
      </c>
      <c r="R17" s="139">
        <f>'Class broad sheet'!AP15</f>
        <v>0</v>
      </c>
      <c r="S17" s="139">
        <f>'Class broad sheet'!AQ15</f>
        <v>0</v>
      </c>
      <c r="T17" s="139">
        <f>'Class broad sheet'!AR15</f>
        <v>0</v>
      </c>
      <c r="U17" s="139">
        <f>'Class broad sheet'!AS15</f>
        <v>1</v>
      </c>
      <c r="V17" s="139">
        <f>'Class broad sheet'!AT15</f>
        <v>0</v>
      </c>
      <c r="W17" s="139">
        <f>'Class broad sheet'!AU15</f>
        <v>0</v>
      </c>
      <c r="X17" s="333" t="str">
        <f>'Class broad sheet'!AV15</f>
        <v>F9</v>
      </c>
      <c r="Y17" s="603" t="str">
        <f>'Class broad sheet'!AW15</f>
        <v>Fail</v>
      </c>
      <c r="Z17" s="467"/>
      <c r="AA17" s="467"/>
      <c r="AB17" s="467"/>
      <c r="AC17" s="467"/>
      <c r="AD17" s="467"/>
      <c r="AE17" s="477"/>
      <c r="AF17" s="476"/>
      <c r="AG17" s="396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238">
        <f>'Class broad sheet'!AX15</f>
        <v>0</v>
      </c>
      <c r="P18" s="139">
        <f>'Class broad sheet'!AY15</f>
        <v>0</v>
      </c>
      <c r="Q18" s="139">
        <f>'Class broad sheet'!AZ15</f>
        <v>0</v>
      </c>
      <c r="R18" s="139">
        <f>'Class broad sheet'!BA15</f>
        <v>0</v>
      </c>
      <c r="S18" s="139">
        <f>'Class broad sheet'!BB15</f>
        <v>0</v>
      </c>
      <c r="T18" s="139">
        <f>'Class broad sheet'!BC15</f>
        <v>0</v>
      </c>
      <c r="U18" s="139">
        <f>'Class broad sheet'!BD15</f>
        <v>1</v>
      </c>
      <c r="V18" s="139">
        <f>'Class broad sheet'!BE15</f>
        <v>0</v>
      </c>
      <c r="W18" s="139">
        <f>'Class broad sheet'!BF15</f>
        <v>0</v>
      </c>
      <c r="X18" s="333" t="str">
        <f>'Class broad sheet'!BG15</f>
        <v>F9</v>
      </c>
      <c r="Y18" s="603" t="str">
        <f>'Class broad sheet'!AW15</f>
        <v>Fail</v>
      </c>
      <c r="Z18" s="467"/>
      <c r="AA18" s="467"/>
      <c r="AB18" s="467"/>
      <c r="AC18" s="467"/>
      <c r="AD18" s="467"/>
      <c r="AE18" s="477"/>
      <c r="AF18" s="476"/>
      <c r="AG18" s="396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238">
        <f>'Class broad sheet'!BI15</f>
        <v>0</v>
      </c>
      <c r="P19" s="139">
        <f>'Class broad sheet'!BJ15</f>
        <v>0</v>
      </c>
      <c r="Q19" s="139">
        <f>'Class broad sheet'!BK15</f>
        <v>0</v>
      </c>
      <c r="R19" s="139">
        <f>'Class broad sheet'!BL15</f>
        <v>0</v>
      </c>
      <c r="S19" s="139">
        <f>'Class broad sheet'!BM15</f>
        <v>0</v>
      </c>
      <c r="T19" s="139">
        <f>'Class broad sheet'!BN15</f>
        <v>0</v>
      </c>
      <c r="U19" s="139">
        <f>'Class broad sheet'!BO15</f>
        <v>1</v>
      </c>
      <c r="V19" s="139">
        <f>'Class broad sheet'!BP15</f>
        <v>0</v>
      </c>
      <c r="W19" s="139">
        <f>'Class broad sheet'!BQ15</f>
        <v>0</v>
      </c>
      <c r="X19" s="333" t="str">
        <f>'Class broad sheet'!BR15</f>
        <v>F9</v>
      </c>
      <c r="Y19" s="603" t="str">
        <f>'Class broad sheet'!AW15</f>
        <v>Fail</v>
      </c>
      <c r="Z19" s="467"/>
      <c r="AA19" s="467"/>
      <c r="AB19" s="467"/>
      <c r="AC19" s="467"/>
      <c r="AD19" s="467"/>
      <c r="AE19" s="477"/>
      <c r="AF19" s="476"/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238">
        <f>'Class broad sheet'!F45</f>
        <v>0</v>
      </c>
      <c r="P20" s="139">
        <f>'Class broad sheet'!G45</f>
        <v>0</v>
      </c>
      <c r="Q20" s="139">
        <f>'Class broad sheet'!H45</f>
        <v>0</v>
      </c>
      <c r="R20" s="139">
        <f>'Class broad sheet'!I45</f>
        <v>0</v>
      </c>
      <c r="S20" s="139">
        <f>'Class broad sheet'!J45</f>
        <v>0</v>
      </c>
      <c r="T20" s="139">
        <f>'Class broad sheet'!K45</f>
        <v>0</v>
      </c>
      <c r="U20" s="139">
        <f>'Class broad sheet'!L45</f>
        <v>1</v>
      </c>
      <c r="V20" s="139">
        <f>'Class broad sheet'!M45</f>
        <v>0</v>
      </c>
      <c r="W20" s="139">
        <f>'Class broad sheet'!N45</f>
        <v>0</v>
      </c>
      <c r="X20" s="333" t="str">
        <f>'Class broad sheet'!O45</f>
        <v>F9</v>
      </c>
      <c r="Y20" s="603" t="str">
        <f>'Class broad sheet'!AW15</f>
        <v>Fail</v>
      </c>
      <c r="Z20" s="467"/>
      <c r="AA20" s="467"/>
      <c r="AB20" s="467"/>
      <c r="AC20" s="467"/>
      <c r="AD20" s="467"/>
      <c r="AE20" s="477"/>
      <c r="AF20" s="476"/>
      <c r="AG20" s="396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238">
        <f>'Class broad sheet'!Q45</f>
        <v>0</v>
      </c>
      <c r="P21" s="139">
        <f>'Class broad sheet'!R45</f>
        <v>0</v>
      </c>
      <c r="Q21" s="139">
        <f>'Class broad sheet'!S45</f>
        <v>0</v>
      </c>
      <c r="R21" s="139">
        <f>'Class broad sheet'!T45</f>
        <v>0</v>
      </c>
      <c r="S21" s="139">
        <f>'Class broad sheet'!U45</f>
        <v>0</v>
      </c>
      <c r="T21" s="139">
        <f>'Class broad sheet'!V45</f>
        <v>0</v>
      </c>
      <c r="U21" s="139">
        <f>'Class broad sheet'!W45</f>
        <v>1</v>
      </c>
      <c r="V21" s="139">
        <f>'Class broad sheet'!X45</f>
        <v>0</v>
      </c>
      <c r="W21" s="139">
        <f>'Class broad sheet'!Y45</f>
        <v>0</v>
      </c>
      <c r="X21" s="333" t="str">
        <f>'Class broad sheet'!Z45</f>
        <v>F9</v>
      </c>
      <c r="Y21" s="603" t="str">
        <f>'Class broad sheet'!AW19</f>
        <v>Fail</v>
      </c>
      <c r="Z21" s="467"/>
      <c r="AA21" s="467"/>
      <c r="AB21" s="467"/>
      <c r="AC21" s="467"/>
      <c r="AD21" s="467"/>
      <c r="AE21" s="477"/>
      <c r="AF21" s="476"/>
      <c r="AG21" s="396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238">
        <f>'Class broad sheet'!AB45</f>
        <v>0</v>
      </c>
      <c r="P22" s="139">
        <f>'Class broad sheet'!AC45</f>
        <v>0</v>
      </c>
      <c r="Q22" s="139">
        <f>'Class broad sheet'!AD45</f>
        <v>0</v>
      </c>
      <c r="R22" s="139">
        <f>'Class broad sheet'!AE45</f>
        <v>0</v>
      </c>
      <c r="S22" s="139">
        <f>'Class broad sheet'!AF45</f>
        <v>0</v>
      </c>
      <c r="T22" s="139">
        <f>'Class broad sheet'!AG45</f>
        <v>0</v>
      </c>
      <c r="U22" s="139">
        <f>'Class broad sheet'!AH45</f>
        <v>1</v>
      </c>
      <c r="V22" s="139">
        <f>'Class broad sheet'!AI45</f>
        <v>0</v>
      </c>
      <c r="W22" s="139">
        <f>'Class broad sheet'!AJ45</f>
        <v>0</v>
      </c>
      <c r="X22" s="333" t="str">
        <f>'Class broad sheet'!AK45</f>
        <v>F9</v>
      </c>
      <c r="Y22" s="603" t="str">
        <f>'Class broad sheet'!AW20</f>
        <v>Fail</v>
      </c>
      <c r="Z22" s="467"/>
      <c r="AA22" s="467"/>
      <c r="AB22" s="467"/>
      <c r="AC22" s="467"/>
      <c r="AD22" s="467"/>
      <c r="AE22" s="477"/>
      <c r="AF22" s="476"/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238">
        <f>'Class broad sheet'!AM45</f>
        <v>0</v>
      </c>
      <c r="P23" s="139">
        <f>'Class broad sheet'!AN45</f>
        <v>0</v>
      </c>
      <c r="Q23" s="139">
        <f>'Class broad sheet'!AO45</f>
        <v>0</v>
      </c>
      <c r="R23" s="139">
        <f>'Class broad sheet'!AP45</f>
        <v>0</v>
      </c>
      <c r="S23" s="139">
        <f>'Class broad sheet'!AQ45</f>
        <v>0</v>
      </c>
      <c r="T23" s="139">
        <f>'Class broad sheet'!AR45</f>
        <v>0</v>
      </c>
      <c r="U23" s="139">
        <f>'Class broad sheet'!AS45</f>
        <v>1</v>
      </c>
      <c r="V23" s="139">
        <f>'Class broad sheet'!AT45</f>
        <v>0</v>
      </c>
      <c r="W23" s="139">
        <f>'Class broad sheet'!AU45</f>
        <v>0</v>
      </c>
      <c r="X23" s="333" t="str">
        <f>'Class broad sheet'!AV45</f>
        <v>F9</v>
      </c>
      <c r="Y23" s="603" t="str">
        <f>'Class broad sheet'!AW21</f>
        <v>Fail</v>
      </c>
      <c r="Z23" s="467"/>
      <c r="AA23" s="467"/>
      <c r="AB23" s="467"/>
      <c r="AC23" s="467"/>
      <c r="AD23" s="467"/>
      <c r="AE23" s="477"/>
      <c r="AF23" s="476"/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238">
        <f>'Class broad sheet'!AX45</f>
        <v>0</v>
      </c>
      <c r="P24" s="139">
        <f>'Class broad sheet'!AY45</f>
        <v>0</v>
      </c>
      <c r="Q24" s="139">
        <f>'Class broad sheet'!AZ45</f>
        <v>0</v>
      </c>
      <c r="R24" s="139">
        <f>'Class broad sheet'!BA45</f>
        <v>0</v>
      </c>
      <c r="S24" s="139">
        <f>'Class broad sheet'!BB45</f>
        <v>0</v>
      </c>
      <c r="T24" s="139">
        <f>'Class broad sheet'!BC45</f>
        <v>0</v>
      </c>
      <c r="U24" s="139">
        <f>'Class broad sheet'!BD45</f>
        <v>1</v>
      </c>
      <c r="V24" s="139">
        <f>'Class broad sheet'!BE45</f>
        <v>0</v>
      </c>
      <c r="W24" s="139">
        <f>'Class broad sheet'!BF45</f>
        <v>0</v>
      </c>
      <c r="X24" s="333" t="str">
        <f>'Class broad sheet'!BG45</f>
        <v>F9</v>
      </c>
      <c r="Y24" s="603" t="str">
        <f>'Class broad sheet'!BH45</f>
        <v>Fail</v>
      </c>
      <c r="Z24" s="467"/>
      <c r="AA24" s="467"/>
      <c r="AB24" s="467"/>
      <c r="AC24" s="467"/>
      <c r="AD24" s="467"/>
      <c r="AE24" s="477"/>
      <c r="AF24" s="476"/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238">
        <f>'Class broad sheet'!BI45</f>
        <v>0</v>
      </c>
      <c r="P25" s="139">
        <f>'Class broad sheet'!BJ45</f>
        <v>0</v>
      </c>
      <c r="Q25" s="139">
        <f>'Class broad sheet'!BK45</f>
        <v>0</v>
      </c>
      <c r="R25" s="139">
        <f>'Class broad sheet'!BL45</f>
        <v>0</v>
      </c>
      <c r="S25" s="139">
        <f>'Class broad sheet'!BM45</f>
        <v>0</v>
      </c>
      <c r="T25" s="139">
        <f>'Class broad sheet'!BN45</f>
        <v>0</v>
      </c>
      <c r="U25" s="139">
        <f>'Class broad sheet'!BO45</f>
        <v>1</v>
      </c>
      <c r="V25" s="139">
        <f>'Class broad sheet'!BP45</f>
        <v>0</v>
      </c>
      <c r="W25" s="139">
        <f>'Class broad sheet'!BQ45</f>
        <v>0</v>
      </c>
      <c r="X25" s="333" t="str">
        <f>'Class broad sheet'!BR45</f>
        <v>F9</v>
      </c>
      <c r="Y25" s="603" t="str">
        <f>'Class broad sheet'!BS45</f>
        <v>Fail</v>
      </c>
      <c r="Z25" s="467"/>
      <c r="AA25" s="467"/>
      <c r="AB25" s="467"/>
      <c r="AC25" s="467"/>
      <c r="AD25" s="467"/>
      <c r="AE25" s="477"/>
      <c r="AF25" s="476"/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238">
        <f>'Class broad sheet'!F75</f>
        <v>0</v>
      </c>
      <c r="P26" s="139">
        <f>'Class broad sheet'!G75</f>
        <v>0</v>
      </c>
      <c r="Q26" s="139">
        <f>'Class broad sheet'!H75</f>
        <v>0</v>
      </c>
      <c r="R26" s="139">
        <f>'Class broad sheet'!I75</f>
        <v>0</v>
      </c>
      <c r="S26" s="139">
        <f>'Class broad sheet'!J75</f>
        <v>0</v>
      </c>
      <c r="T26" s="139">
        <f>'Class broad sheet'!K75</f>
        <v>0</v>
      </c>
      <c r="U26" s="139">
        <f>'Class broad sheet'!L75</f>
        <v>1</v>
      </c>
      <c r="V26" s="139">
        <f>'Class broad sheet'!M75</f>
        <v>0</v>
      </c>
      <c r="W26" s="139">
        <f>'Class broad sheet'!N75</f>
        <v>0</v>
      </c>
      <c r="X26" s="333" t="str">
        <f>'Class broad sheet'!O75</f>
        <v>F9</v>
      </c>
      <c r="Y26" s="603" t="str">
        <f>'Class broad sheet'!P75</f>
        <v>Fail</v>
      </c>
      <c r="Z26" s="467"/>
      <c r="AA26" s="467"/>
      <c r="AB26" s="467"/>
      <c r="AC26" s="467"/>
      <c r="AD26" s="467"/>
      <c r="AE26" s="477"/>
      <c r="AF26" s="476"/>
      <c r="AG26" s="396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238">
        <f>'Class broad sheet'!Q75</f>
        <v>0</v>
      </c>
      <c r="P27" s="139">
        <f>'Class broad sheet'!R75</f>
        <v>0</v>
      </c>
      <c r="Q27" s="139">
        <f>'Class broad sheet'!S75</f>
        <v>0</v>
      </c>
      <c r="R27" s="139">
        <f>'Class broad sheet'!T75</f>
        <v>0</v>
      </c>
      <c r="S27" s="139">
        <f>'Class broad sheet'!U75</f>
        <v>0</v>
      </c>
      <c r="T27" s="139">
        <f>'Class broad sheet'!V75</f>
        <v>0</v>
      </c>
      <c r="U27" s="139">
        <f>'Class broad sheet'!W75</f>
        <v>1</v>
      </c>
      <c r="V27" s="139">
        <f>'Class broad sheet'!X75</f>
        <v>0</v>
      </c>
      <c r="W27" s="139">
        <f>'Class broad sheet'!Y75</f>
        <v>0</v>
      </c>
      <c r="X27" s="333" t="str">
        <f>'Class broad sheet'!Z75</f>
        <v>F9</v>
      </c>
      <c r="Y27" s="603" t="str">
        <f>'Class broad sheet'!AA75</f>
        <v>Fail</v>
      </c>
      <c r="Z27" s="467"/>
      <c r="AA27" s="467"/>
      <c r="AB27" s="467"/>
      <c r="AC27" s="467"/>
      <c r="AD27" s="467"/>
      <c r="AE27" s="477"/>
      <c r="AF27" s="476"/>
      <c r="AG27" s="396"/>
      <c r="AL27" s="2"/>
      <c r="AM27" s="40"/>
      <c r="AN27" s="40"/>
      <c r="AO27" s="40"/>
      <c r="AP27" s="40"/>
      <c r="AQ27" s="40"/>
      <c r="AR27" s="146"/>
      <c r="AS27" s="146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238">
        <f>'Class broad sheet'!AB75</f>
        <v>0</v>
      </c>
      <c r="P28" s="139">
        <f>'Class broad sheet'!AC75</f>
        <v>0</v>
      </c>
      <c r="Q28" s="139">
        <f>'Class broad sheet'!AD75</f>
        <v>0</v>
      </c>
      <c r="R28" s="139">
        <f>'Class broad sheet'!AE75</f>
        <v>0</v>
      </c>
      <c r="S28" s="139">
        <f>'Class broad sheet'!AF75</f>
        <v>0</v>
      </c>
      <c r="T28" s="139">
        <f>'Class broad sheet'!AG75</f>
        <v>0</v>
      </c>
      <c r="U28" s="139">
        <f>'Class broad sheet'!AH75</f>
        <v>1</v>
      </c>
      <c r="V28" s="139">
        <f>'Class broad sheet'!AI75</f>
        <v>0</v>
      </c>
      <c r="W28" s="139">
        <f>'Class broad sheet'!AJ75</f>
        <v>0</v>
      </c>
      <c r="X28" s="333" t="str">
        <f>'Class broad sheet'!AK75</f>
        <v>F9</v>
      </c>
      <c r="Y28" s="603" t="str">
        <f>'Class broad sheet'!AL75</f>
        <v>Fail</v>
      </c>
      <c r="Z28" s="467"/>
      <c r="AA28" s="467"/>
      <c r="AB28" s="467"/>
      <c r="AC28" s="467"/>
      <c r="AD28" s="467"/>
      <c r="AE28" s="477"/>
      <c r="AF28" s="476"/>
      <c r="AG28" s="396"/>
      <c r="AL28" s="2"/>
      <c r="AM28" s="146"/>
      <c r="AN28" s="146"/>
      <c r="AO28" s="146"/>
      <c r="AP28" s="146"/>
      <c r="AQ28" s="146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238">
        <f>'Class broad sheet'!AM75</f>
        <v>0</v>
      </c>
      <c r="P29" s="139">
        <f>'Class broad sheet'!AN75</f>
        <v>0</v>
      </c>
      <c r="Q29" s="139">
        <f>'Class broad sheet'!AO75</f>
        <v>0</v>
      </c>
      <c r="R29" s="139">
        <f>'Class broad sheet'!AP75</f>
        <v>0</v>
      </c>
      <c r="S29" s="139">
        <f>'Class broad sheet'!AQ75</f>
        <v>0</v>
      </c>
      <c r="T29" s="139">
        <f>'Class broad sheet'!AR75</f>
        <v>0</v>
      </c>
      <c r="U29" s="139">
        <f>'Class broad sheet'!AS75</f>
        <v>1</v>
      </c>
      <c r="V29" s="139">
        <f>'Class broad sheet'!AT75</f>
        <v>0</v>
      </c>
      <c r="W29" s="139">
        <f>'Class broad sheet'!AU75</f>
        <v>0</v>
      </c>
      <c r="X29" s="333" t="str">
        <f>'Class broad sheet'!AV75</f>
        <v>F9</v>
      </c>
      <c r="Y29" s="603" t="str">
        <f>'Class broad sheet'!AW75</f>
        <v>Fail</v>
      </c>
      <c r="Z29" s="467"/>
      <c r="AA29" s="467"/>
      <c r="AB29" s="467"/>
      <c r="AC29" s="467"/>
      <c r="AD29" s="467"/>
      <c r="AE29" s="477"/>
      <c r="AF29" s="476"/>
      <c r="AG29" s="396"/>
      <c r="AL29" s="2"/>
      <c r="AM29" s="146"/>
      <c r="AN29" s="146"/>
      <c r="AO29" s="146"/>
      <c r="AP29" s="146"/>
      <c r="AQ29" s="146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239">
        <f>'Class broad sheet'!AX75</f>
        <v>0</v>
      </c>
      <c r="P30" s="140">
        <f>'Class broad sheet'!AY75</f>
        <v>0</v>
      </c>
      <c r="Q30" s="140">
        <f>'Class broad sheet'!AZ75</f>
        <v>0</v>
      </c>
      <c r="R30" s="140">
        <f>'Class broad sheet'!BA75</f>
        <v>0</v>
      </c>
      <c r="S30" s="140">
        <f>'Class broad sheet'!BB75</f>
        <v>0</v>
      </c>
      <c r="T30" s="140">
        <f>'Class broad sheet'!BC75</f>
        <v>0</v>
      </c>
      <c r="U30" s="140">
        <f>'Class broad sheet'!BD75</f>
        <v>1</v>
      </c>
      <c r="V30" s="140">
        <f>'Class broad sheet'!BE75</f>
        <v>0</v>
      </c>
      <c r="W30" s="140">
        <f>'Class broad sheet'!BF75</f>
        <v>0</v>
      </c>
      <c r="X30" s="664" t="str">
        <f>'Class broad sheet'!BG75</f>
        <v>F9</v>
      </c>
      <c r="Y30" s="603" t="str">
        <f>'Class broad sheet'!BH75</f>
        <v>Fail</v>
      </c>
      <c r="Z30" s="467"/>
      <c r="AA30" s="467"/>
      <c r="AB30" s="467"/>
      <c r="AC30" s="467"/>
      <c r="AD30" s="467"/>
      <c r="AE30" s="477"/>
      <c r="AF30" s="476"/>
      <c r="AG30" s="396"/>
      <c r="AL30" s="2"/>
      <c r="AM30" s="146"/>
      <c r="AN30" s="146"/>
      <c r="AO30" s="146"/>
      <c r="AP30" s="146"/>
      <c r="AQ30" s="146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45">
        <f>'Class broad sheet'!BI75</f>
        <v>0</v>
      </c>
      <c r="P31" s="138">
        <f>'Class broad sheet'!BJ75</f>
        <v>0</v>
      </c>
      <c r="Q31" s="138">
        <f>'Class broad sheet'!BK75</f>
        <v>0</v>
      </c>
      <c r="R31" s="138">
        <f>'Class broad sheet'!BL75</f>
        <v>0</v>
      </c>
      <c r="S31" s="138">
        <f>'Class broad sheet'!BM75</f>
        <v>0</v>
      </c>
      <c r="T31" s="138">
        <f>'Class broad sheet'!BN75</f>
        <v>0</v>
      </c>
      <c r="U31" s="138">
        <f>'Class broad sheet'!BO75</f>
        <v>1</v>
      </c>
      <c r="V31" s="138">
        <f>'Class broad sheet'!BP75</f>
        <v>0</v>
      </c>
      <c r="W31" s="138">
        <f>'Class broad sheet'!BQ75</f>
        <v>0</v>
      </c>
      <c r="X31" s="661" t="str">
        <f>'Class broad sheet'!BR75</f>
        <v>F9</v>
      </c>
      <c r="Y31" s="370" t="str">
        <f>'Class broad sheet'!BS75</f>
        <v>Fail</v>
      </c>
      <c r="Z31" s="371"/>
      <c r="AA31" s="371"/>
      <c r="AB31" s="371"/>
      <c r="AC31" s="371"/>
      <c r="AD31" s="371"/>
      <c r="AE31" s="373"/>
      <c r="AF31" s="475"/>
      <c r="AG31" s="392"/>
      <c r="AL31" s="2"/>
      <c r="AM31" s="146"/>
      <c r="AN31" s="146"/>
      <c r="AO31" s="146"/>
      <c r="AP31" s="146"/>
      <c r="AQ31" s="146"/>
      <c r="AR31" s="27"/>
      <c r="AS31" s="27"/>
      <c r="AT31" s="2"/>
      <c r="AU31" s="2"/>
      <c r="AV31" s="2"/>
    </row>
    <row r="32" spans="1:48" ht="15" hidden="1" customHeight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146"/>
      <c r="AN32" s="146"/>
      <c r="AO32" s="146"/>
      <c r="AP32" s="146"/>
      <c r="AQ32" s="146"/>
      <c r="AR32" s="27"/>
      <c r="AS32" s="27"/>
      <c r="AT32" s="2"/>
      <c r="AU32" s="2"/>
      <c r="AV32" s="2"/>
    </row>
    <row r="33" spans="1:48" ht="15" hidden="1" customHeight="1" x14ac:dyDescent="0.25">
      <c r="S33" s="139">
        <f t="shared" si="0"/>
        <v>0</v>
      </c>
      <c r="AL33" s="2"/>
      <c r="AM33" s="146"/>
      <c r="AN33" s="146"/>
      <c r="AO33" s="146"/>
      <c r="AP33" s="146"/>
      <c r="AQ33" s="146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146"/>
      <c r="AN34" s="146"/>
      <c r="AO34" s="146"/>
      <c r="AP34" s="146"/>
      <c r="AQ34" s="146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146"/>
      <c r="AN35" s="146"/>
      <c r="AO35" s="146"/>
      <c r="AP35" s="146"/>
      <c r="AQ35" s="146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46"/>
      <c r="L48" s="647">
        <f>'Class broad sheet'!AD105</f>
        <v>0</v>
      </c>
      <c r="M48" s="655"/>
      <c r="N48" s="643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08"/>
      <c r="AB48" s="644">
        <f>'Class broad sheet'!AE101</f>
        <v>0</v>
      </c>
      <c r="AC48" s="656">
        <f>'Class broad sheet'!AF105</f>
        <v>1</v>
      </c>
      <c r="AD48" s="355"/>
      <c r="AE48" s="355"/>
      <c r="AF48" s="355"/>
      <c r="AG48" s="2"/>
    </row>
    <row r="49" spans="2:34" ht="17.25" thickBot="1" x14ac:dyDescent="0.4">
      <c r="B49" s="359" t="s">
        <v>160</v>
      </c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60"/>
      <c r="O49" s="360"/>
      <c r="P49" s="360"/>
      <c r="Q49" s="360"/>
      <c r="R49" s="360"/>
      <c r="S49" s="360"/>
      <c r="T49" s="360"/>
      <c r="U49" s="360"/>
      <c r="V49" s="360"/>
      <c r="W49" s="360"/>
      <c r="X49" s="360"/>
      <c r="Y49" s="360"/>
      <c r="Z49" s="360"/>
      <c r="AA49" s="360"/>
      <c r="AB49" s="360"/>
      <c r="AC49" s="360"/>
      <c r="AD49" s="361"/>
      <c r="AE49" s="4"/>
      <c r="AF49" s="4"/>
      <c r="AG49" s="4"/>
    </row>
    <row r="50" spans="2:34" ht="13.5" customHeight="1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37"/>
    </row>
    <row r="51" spans="2:34" hidden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 t="s">
        <v>352</v>
      </c>
      <c r="L51" s="463"/>
      <c r="M51" s="463"/>
      <c r="N51" s="463"/>
      <c r="O51" s="463"/>
      <c r="P51" s="463"/>
      <c r="Q51" s="463"/>
      <c r="R51" s="463"/>
      <c r="S51" s="274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</row>
    <row r="52" spans="2:34" ht="6" hidden="1" customHeight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4" ht="13.5" hidden="1" customHeight="1" x14ac:dyDescent="0.25">
      <c r="AE53" s="2"/>
      <c r="AF53" s="2"/>
      <c r="AG53" s="2"/>
    </row>
    <row r="54" spans="2:34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2"/>
      <c r="AF54" s="2"/>
      <c r="AG54" s="2"/>
      <c r="AH54" s="2"/>
    </row>
    <row r="55" spans="2:34" ht="5.25" hidden="1" customHeight="1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E55" s="2"/>
      <c r="AF55" s="2"/>
      <c r="AG55" s="2"/>
      <c r="AH55" s="2"/>
    </row>
    <row r="56" spans="2:34" x14ac:dyDescent="0.25">
      <c r="AE56" s="2"/>
      <c r="AF56" s="2"/>
      <c r="AG56" s="2"/>
      <c r="AH56" s="2"/>
    </row>
    <row r="57" spans="2:34" ht="12.75" customHeight="1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2"/>
      <c r="AF57" s="2"/>
      <c r="AG57" s="2"/>
      <c r="AH57" s="2"/>
    </row>
    <row r="58" spans="2:34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E58" s="2"/>
      <c r="AF58" s="2"/>
      <c r="AG58" s="2"/>
      <c r="AH58" s="2"/>
    </row>
  </sheetData>
  <mergeCells count="130">
    <mergeCell ref="A48:K48"/>
    <mergeCell ref="L48:M48"/>
    <mergeCell ref="R48:AA48"/>
    <mergeCell ref="Y14:AE14"/>
    <mergeCell ref="Y15:AE15"/>
    <mergeCell ref="Y16:AE16"/>
    <mergeCell ref="Y17:AE17"/>
    <mergeCell ref="Y13:AE13"/>
    <mergeCell ref="Y18:AE18"/>
    <mergeCell ref="Y19:AE19"/>
    <mergeCell ref="Y20:AE20"/>
    <mergeCell ref="Y21:AE21"/>
    <mergeCell ref="Y22:AE22"/>
    <mergeCell ref="Y23:AE23"/>
    <mergeCell ref="Y24:AE24"/>
    <mergeCell ref="Y25:AE25"/>
    <mergeCell ref="Y26:AE26"/>
    <mergeCell ref="Y27:AE27"/>
    <mergeCell ref="Y28:AE28"/>
    <mergeCell ref="Y29:AE29"/>
    <mergeCell ref="Y30:AE30"/>
    <mergeCell ref="Y31:AE31"/>
    <mergeCell ref="M9:U9"/>
    <mergeCell ref="G10:L10"/>
    <mergeCell ref="M10:U10"/>
    <mergeCell ref="A1:D4"/>
    <mergeCell ref="E1:W2"/>
    <mergeCell ref="X1:AG1"/>
    <mergeCell ref="X2:AG2"/>
    <mergeCell ref="G6:L6"/>
    <mergeCell ref="M6:U6"/>
    <mergeCell ref="X6:AB6"/>
    <mergeCell ref="AC6:AG6"/>
    <mergeCell ref="G7:L7"/>
    <mergeCell ref="M7:W7"/>
    <mergeCell ref="X7:AB7"/>
    <mergeCell ref="AC7:AG7"/>
    <mergeCell ref="AD8:AF8"/>
    <mergeCell ref="A8:F12"/>
    <mergeCell ref="G8:L8"/>
    <mergeCell ref="M8:U8"/>
    <mergeCell ref="G9:L9"/>
    <mergeCell ref="G11:L11"/>
    <mergeCell ref="M11:U11"/>
    <mergeCell ref="G12:L12"/>
    <mergeCell ref="M12:U12"/>
    <mergeCell ref="B13:C13"/>
    <mergeCell ref="D13:N13"/>
    <mergeCell ref="AF13:AG13"/>
    <mergeCell ref="D14:N14"/>
    <mergeCell ref="AF14:AG14"/>
    <mergeCell ref="D15:N15"/>
    <mergeCell ref="AF15:AG15"/>
    <mergeCell ref="D16:N16"/>
    <mergeCell ref="AF16:AG16"/>
    <mergeCell ref="D17:N17"/>
    <mergeCell ref="AF17:AG17"/>
    <mergeCell ref="AD12:AF12"/>
    <mergeCell ref="D24:N24"/>
    <mergeCell ref="AF24:AG24"/>
    <mergeCell ref="D25:N25"/>
    <mergeCell ref="AF25:AG25"/>
    <mergeCell ref="D26:N26"/>
    <mergeCell ref="AF26:AG26"/>
    <mergeCell ref="D21:N21"/>
    <mergeCell ref="AF21:AG21"/>
    <mergeCell ref="D22:N22"/>
    <mergeCell ref="AF22:AG22"/>
    <mergeCell ref="D23:N23"/>
    <mergeCell ref="AF23:AG23"/>
    <mergeCell ref="D18:N18"/>
    <mergeCell ref="AF18:AG18"/>
    <mergeCell ref="D19:N19"/>
    <mergeCell ref="AF19:AG19"/>
    <mergeCell ref="D20:N20"/>
    <mergeCell ref="AF20:AG20"/>
    <mergeCell ref="D29:N29"/>
    <mergeCell ref="AF29:AG29"/>
    <mergeCell ref="D30:N30"/>
    <mergeCell ref="AF30:AG30"/>
    <mergeCell ref="D27:N27"/>
    <mergeCell ref="AF27:AG27"/>
    <mergeCell ref="AF34:AG34"/>
    <mergeCell ref="AQ36:AS36"/>
    <mergeCell ref="B39:Q39"/>
    <mergeCell ref="T39:AF39"/>
    <mergeCell ref="AM39:AQ39"/>
    <mergeCell ref="D31:M31"/>
    <mergeCell ref="AF31:AG31"/>
    <mergeCell ref="E32:N32"/>
    <mergeCell ref="Z32:AE32"/>
    <mergeCell ref="D28:N28"/>
    <mergeCell ref="AF28:AG28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50:J50"/>
    <mergeCell ref="B51:J51"/>
    <mergeCell ref="T51:W51"/>
    <mergeCell ref="AB51:AD51"/>
    <mergeCell ref="K51:R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zoomScale="90" zoomScaleNormal="90" workbookViewId="0">
      <selection activeCell="AK1" sqref="AK1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19" width="3" customWidth="1"/>
    <col min="20" max="20" width="3.85546875" customWidth="1"/>
    <col min="21" max="21" width="4.140625" customWidth="1"/>
    <col min="22" max="22" width="2.42578125" customWidth="1"/>
    <col min="23" max="23" width="3.140625" customWidth="1"/>
    <col min="24" max="24" width="3.71093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5703125" customWidth="1"/>
    <col min="31" max="31" width="2.28515625" customWidth="1"/>
    <col min="32" max="32" width="8.7109375" customWidth="1"/>
    <col min="33" max="34" width="3" customWidth="1"/>
  </cols>
  <sheetData>
    <row r="1" spans="1:53" ht="15" customHeight="1" x14ac:dyDescent="0.25">
      <c r="A1" s="431"/>
      <c r="B1" s="431"/>
      <c r="C1" s="431"/>
      <c r="D1" s="431"/>
      <c r="E1" s="432" t="s">
        <v>1</v>
      </c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3"/>
      <c r="X1" s="434" t="s">
        <v>61</v>
      </c>
      <c r="Y1" s="435"/>
      <c r="Z1" s="435"/>
      <c r="AA1" s="435"/>
      <c r="AB1" s="435"/>
      <c r="AC1" s="435"/>
      <c r="AD1" s="435"/>
      <c r="AE1" s="435"/>
      <c r="AF1" s="435"/>
      <c r="AG1" s="435"/>
      <c r="AI1" s="8"/>
      <c r="AK1" s="8"/>
    </row>
    <row r="2" spans="1:53" ht="14.25" customHeight="1" x14ac:dyDescent="0.25">
      <c r="A2" s="431"/>
      <c r="B2" s="431"/>
      <c r="C2" s="431"/>
      <c r="D2" s="431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3"/>
      <c r="X2" s="436" t="s">
        <v>64</v>
      </c>
      <c r="Y2" s="437"/>
      <c r="Z2" s="437"/>
      <c r="AA2" s="437"/>
      <c r="AB2" s="437"/>
      <c r="AC2" s="437"/>
      <c r="AD2" s="437"/>
      <c r="AE2" s="437"/>
      <c r="AF2" s="437"/>
      <c r="AG2" s="437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126" t="s">
        <v>3</v>
      </c>
      <c r="Y3" s="127"/>
      <c r="Z3" s="127"/>
      <c r="AA3" s="127"/>
      <c r="AB3" s="127"/>
      <c r="AC3" s="127"/>
      <c r="AD3" s="127"/>
      <c r="AE3" s="127"/>
      <c r="AF3" s="127"/>
      <c r="AG3" s="127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sheet'!C30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sheet'!D30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sheet'!B30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sheet'!E30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123">
        <f>'Class broad sheet'!V110</f>
        <v>0</v>
      </c>
      <c r="AE8" s="311"/>
      <c r="AF8" s="311"/>
      <c r="AG8" s="8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124">
        <f>'Class broad sheet'!W107</f>
        <v>1</v>
      </c>
      <c r="AE9" s="168" t="s">
        <v>147</v>
      </c>
      <c r="AF9" s="293"/>
      <c r="AG9" s="8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321"/>
      <c r="AE10" s="168" t="s">
        <v>147</v>
      </c>
      <c r="AF10" s="293"/>
      <c r="AG10" s="8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124"/>
      <c r="AE11" s="289" t="s">
        <v>147</v>
      </c>
      <c r="AF11" s="337"/>
      <c r="AG11" s="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443">
        <f>'Class broad sheet'!X118</f>
        <v>0</v>
      </c>
      <c r="AE12" s="443"/>
      <c r="AF12" s="146"/>
      <c r="AG12" s="146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718" t="s">
        <v>16</v>
      </c>
      <c r="C13" s="719"/>
      <c r="D13" s="720" t="s">
        <v>63</v>
      </c>
      <c r="E13" s="721"/>
      <c r="F13" s="721"/>
      <c r="G13" s="721"/>
      <c r="H13" s="721"/>
      <c r="I13" s="721"/>
      <c r="J13" s="721"/>
      <c r="K13" s="721"/>
      <c r="L13" s="721"/>
      <c r="M13" s="721"/>
      <c r="N13" s="722"/>
      <c r="O13" s="723" t="s">
        <v>17</v>
      </c>
      <c r="P13" s="723" t="s">
        <v>157</v>
      </c>
      <c r="Q13" s="723" t="s">
        <v>20</v>
      </c>
      <c r="R13" s="724" t="s">
        <v>18</v>
      </c>
      <c r="S13" s="724" t="s">
        <v>19</v>
      </c>
      <c r="T13" s="725" t="s">
        <v>23</v>
      </c>
      <c r="U13" s="725" t="s">
        <v>22</v>
      </c>
      <c r="V13" s="725" t="s">
        <v>24</v>
      </c>
      <c r="W13" s="725" t="s">
        <v>8</v>
      </c>
      <c r="X13" s="725" t="s">
        <v>21</v>
      </c>
      <c r="Y13" s="726" t="s">
        <v>25</v>
      </c>
      <c r="Z13" s="698"/>
      <c r="AA13" s="698"/>
      <c r="AB13" s="698"/>
      <c r="AC13" s="698"/>
      <c r="AD13" s="698"/>
      <c r="AE13" s="727"/>
      <c r="AF13" s="728" t="s">
        <v>26</v>
      </c>
      <c r="AG13" s="729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714">
        <v>1</v>
      </c>
      <c r="C14" s="41"/>
      <c r="D14" s="715" t="s">
        <v>175</v>
      </c>
      <c r="E14" s="400"/>
      <c r="F14" s="400"/>
      <c r="G14" s="400"/>
      <c r="H14" s="400"/>
      <c r="I14" s="400"/>
      <c r="J14" s="400"/>
      <c r="K14" s="400"/>
      <c r="L14" s="400"/>
      <c r="M14" s="400"/>
      <c r="N14" s="400"/>
      <c r="O14" s="201">
        <f>'Class broad sheet'!F30</f>
        <v>0</v>
      </c>
      <c r="P14" s="201">
        <f>'Class broad sheet'!G30</f>
        <v>0</v>
      </c>
      <c r="Q14" s="201">
        <f>'Class broad sheet'!H30</f>
        <v>0</v>
      </c>
      <c r="R14" s="201">
        <f>'Class broad sheet'!I30</f>
        <v>0</v>
      </c>
      <c r="S14" s="201">
        <f>'Class broad sheet'!J30</f>
        <v>0</v>
      </c>
      <c r="T14" s="201">
        <f>'Class broad sheet'!K30</f>
        <v>0</v>
      </c>
      <c r="U14" s="201">
        <f>'Class broad sheet'!L30</f>
        <v>1</v>
      </c>
      <c r="V14" s="201">
        <f>'Class broad sheet'!M30</f>
        <v>0</v>
      </c>
      <c r="W14" s="201">
        <f>'Class broad sheet'!N30</f>
        <v>0</v>
      </c>
      <c r="X14" s="201" t="str">
        <f>'Class broad sheet'!O30</f>
        <v>F9</v>
      </c>
      <c r="Y14" s="730" t="str">
        <f>'Class broad sheet'!P30</f>
        <v>Fail</v>
      </c>
      <c r="Z14" s="695"/>
      <c r="AA14" s="695"/>
      <c r="AB14" s="695"/>
      <c r="AC14" s="695"/>
      <c r="AD14" s="695"/>
      <c r="AE14" s="731"/>
      <c r="AF14" s="716" t="str">
        <f>'Class broad sheet'!P9</f>
        <v>Ms. Amarachi</v>
      </c>
      <c r="AG14" s="7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sheet'!Q30</f>
        <v>0</v>
      </c>
      <c r="P15" s="139">
        <f>'Class broad sheet'!R30</f>
        <v>0</v>
      </c>
      <c r="Q15" s="139">
        <f>'Class broad sheet'!S30</f>
        <v>0</v>
      </c>
      <c r="R15" s="139">
        <f>'Class broad sheet'!T30</f>
        <v>0</v>
      </c>
      <c r="S15" s="139">
        <f>'Class broad sheet'!U30</f>
        <v>0</v>
      </c>
      <c r="T15" s="139">
        <f>'Class broad sheet'!V30</f>
        <v>0</v>
      </c>
      <c r="U15" s="139">
        <f>'Class broad sheet'!W30</f>
        <v>1</v>
      </c>
      <c r="V15" s="139">
        <f>'Class broad sheet'!X30</f>
        <v>0</v>
      </c>
      <c r="W15" s="139">
        <f>'Class broad sheet'!Y30</f>
        <v>0</v>
      </c>
      <c r="X15" s="139" t="str">
        <f>'Class broad sheet'!Z30</f>
        <v>F9</v>
      </c>
      <c r="Y15" s="447" t="str">
        <f>'Class broad sheet'!AA30</f>
        <v>Fail</v>
      </c>
      <c r="Z15" s="447"/>
      <c r="AA15" s="447"/>
      <c r="AB15" s="447"/>
      <c r="AC15" s="447"/>
      <c r="AD15" s="447"/>
      <c r="AE15" s="447"/>
      <c r="AF15" s="395" t="str">
        <f>'Class broad sheet'!AA9</f>
        <v>Mr.Chike N</v>
      </c>
      <c r="AG15" s="396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sheet'!AB30</f>
        <v>0</v>
      </c>
      <c r="P16" s="139">
        <f>'Class broad sheet'!AC30</f>
        <v>0</v>
      </c>
      <c r="Q16" s="139">
        <f>'Class broad sheet'!AD30</f>
        <v>0</v>
      </c>
      <c r="R16" s="139">
        <f>'Class broad sheet'!AE30</f>
        <v>0</v>
      </c>
      <c r="S16" s="139">
        <f>'Class broad sheet'!AF30</f>
        <v>0</v>
      </c>
      <c r="T16" s="139">
        <f>'Class broad sheet'!AG30</f>
        <v>0</v>
      </c>
      <c r="U16" s="139">
        <f>'Class broad sheet'!AH30</f>
        <v>1</v>
      </c>
      <c r="V16" s="139">
        <f>'Class broad sheet'!AI30</f>
        <v>0</v>
      </c>
      <c r="W16" s="139">
        <f>'Class broad sheet'!AJ30</f>
        <v>0</v>
      </c>
      <c r="X16" s="139" t="str">
        <f>'Class broad sheet'!AK30</f>
        <v>F9</v>
      </c>
      <c r="Y16" s="447" t="str">
        <f>'Class broad sheet'!AL30</f>
        <v>Fail</v>
      </c>
      <c r="Z16" s="447"/>
      <c r="AA16" s="447"/>
      <c r="AB16" s="447"/>
      <c r="AC16" s="447"/>
      <c r="AD16" s="447"/>
      <c r="AE16" s="447"/>
      <c r="AF16" s="395" t="str">
        <f>'Class broad sheet'!AL9</f>
        <v>Mr Osuchukwu</v>
      </c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sheet'!AM30</f>
        <v>0</v>
      </c>
      <c r="P17" s="139">
        <f>'Class broad sheet'!AN30</f>
        <v>0</v>
      </c>
      <c r="Q17" s="139">
        <f>'Class broad sheet'!AO30</f>
        <v>0</v>
      </c>
      <c r="R17" s="139">
        <f>'Class broad sheet'!AP30</f>
        <v>0</v>
      </c>
      <c r="S17" s="139">
        <f>'Class broad sheet'!AQ30</f>
        <v>0</v>
      </c>
      <c r="T17" s="139">
        <f>'Class broad sheet'!AR30</f>
        <v>0</v>
      </c>
      <c r="U17" s="139">
        <f>'Class broad sheet'!AS30</f>
        <v>1</v>
      </c>
      <c r="V17" s="139">
        <f>'Class broad sheet'!AT30</f>
        <v>0</v>
      </c>
      <c r="W17" s="139">
        <f>'Class broad sheet'!AU30</f>
        <v>0</v>
      </c>
      <c r="X17" s="139" t="str">
        <f>'Class broad sheet'!AV30</f>
        <v>F9</v>
      </c>
      <c r="Y17" s="447" t="str">
        <f>'Class broad sheet'!AW30</f>
        <v>Fail</v>
      </c>
      <c r="Z17" s="447"/>
      <c r="AA17" s="447"/>
      <c r="AB17" s="447"/>
      <c r="AC17" s="447"/>
      <c r="AD17" s="447"/>
      <c r="AE17" s="447"/>
      <c r="AF17" s="395" t="str">
        <f>'Class broad sheet'!AW9</f>
        <v>Mr praise</v>
      </c>
      <c r="AG17" s="396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sheet'!AX30</f>
        <v>0</v>
      </c>
      <c r="P18" s="139">
        <f>'Class broad sheet'!AY30</f>
        <v>0</v>
      </c>
      <c r="Q18" s="139">
        <f>'Class broad sheet'!AZ30</f>
        <v>0</v>
      </c>
      <c r="R18" s="139">
        <f>'Class broad sheet'!BA30</f>
        <v>0</v>
      </c>
      <c r="S18" s="139">
        <f>'Class broad sheet'!BB30</f>
        <v>0</v>
      </c>
      <c r="T18" s="139">
        <f>'Class broad sheet'!BC30</f>
        <v>0</v>
      </c>
      <c r="U18" s="139">
        <f>'Class broad sheet'!BD30</f>
        <v>1</v>
      </c>
      <c r="V18" s="139">
        <f>'Class broad sheet'!BE30</f>
        <v>0</v>
      </c>
      <c r="W18" s="139">
        <f>'Class broad sheet'!BF30</f>
        <v>0</v>
      </c>
      <c r="X18" s="139" t="str">
        <f>'Class broad sheet'!BG30</f>
        <v>F9</v>
      </c>
      <c r="Y18" s="447" t="str">
        <f>'Class broad sheet'!BH30</f>
        <v>Fail</v>
      </c>
      <c r="Z18" s="447"/>
      <c r="AA18" s="447"/>
      <c r="AB18" s="447"/>
      <c r="AC18" s="447"/>
      <c r="AD18" s="447"/>
      <c r="AE18" s="447"/>
      <c r="AF18" s="395" t="str">
        <f>'Class broad sheet'!BH9</f>
        <v>Ms.Onyinye</v>
      </c>
      <c r="AG18" s="396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sheet'!BI30</f>
        <v>0</v>
      </c>
      <c r="P19" s="139">
        <f>'Class broad sheet'!BJ30</f>
        <v>0</v>
      </c>
      <c r="Q19" s="139">
        <f>'Class broad sheet'!BK30</f>
        <v>0</v>
      </c>
      <c r="R19" s="139">
        <f>'Class broad sheet'!BL30</f>
        <v>0</v>
      </c>
      <c r="S19" s="139">
        <f>'Class broad sheet'!BM30</f>
        <v>0</v>
      </c>
      <c r="T19" s="139">
        <f>'Class broad sheet'!BN30</f>
        <v>0</v>
      </c>
      <c r="U19" s="139">
        <f>'Class broad sheet'!BO30</f>
        <v>1</v>
      </c>
      <c r="V19" s="139">
        <f>'Class broad sheet'!BP30</f>
        <v>0</v>
      </c>
      <c r="W19" s="139">
        <f>'Class broad sheet'!BQ30</f>
        <v>0</v>
      </c>
      <c r="X19" s="139" t="str">
        <f>'Class broad sheet'!BR30</f>
        <v>F9</v>
      </c>
      <c r="Y19" s="447" t="str">
        <f>'Class broad sheet'!BS30</f>
        <v>Fail</v>
      </c>
      <c r="Z19" s="447"/>
      <c r="AA19" s="447"/>
      <c r="AB19" s="447"/>
      <c r="AC19" s="447"/>
      <c r="AD19" s="447"/>
      <c r="AE19" s="447"/>
      <c r="AF19" s="395" t="str">
        <f>'Class broad sheet'!BS9</f>
        <v>Mr Oge</v>
      </c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sheet'!F60</f>
        <v>0</v>
      </c>
      <c r="P20" s="139">
        <f>'Class broad sheet'!G60</f>
        <v>0</v>
      </c>
      <c r="Q20" s="139">
        <f>'Class broad sheet'!H60</f>
        <v>0</v>
      </c>
      <c r="R20" s="139">
        <f>'Class broad sheet'!I60</f>
        <v>0</v>
      </c>
      <c r="S20" s="139">
        <f>'Class broad sheet'!J60</f>
        <v>0</v>
      </c>
      <c r="T20" s="139">
        <f>'Class broad sheet'!K60</f>
        <v>0</v>
      </c>
      <c r="U20" s="139">
        <f>'Class broad sheet'!L60</f>
        <v>1</v>
      </c>
      <c r="V20" s="139">
        <f>'Class broad sheet'!M60</f>
        <v>0</v>
      </c>
      <c r="W20" s="139">
        <f>'Class broad sheet'!N60</f>
        <v>0</v>
      </c>
      <c r="X20" s="139" t="str">
        <f>'Class broad sheet'!O60</f>
        <v>F9</v>
      </c>
      <c r="Y20" s="447" t="str">
        <f>'Class broad sheet'!P60</f>
        <v>Fail</v>
      </c>
      <c r="Z20" s="447"/>
      <c r="AA20" s="447"/>
      <c r="AB20" s="447"/>
      <c r="AC20" s="447"/>
      <c r="AD20" s="447"/>
      <c r="AE20" s="447"/>
      <c r="AF20" s="395" t="str">
        <f>'Class broad sheet'!P39</f>
        <v>Ms khadijat</v>
      </c>
      <c r="AG20" s="396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sheet'!Q60</f>
        <v>0</v>
      </c>
      <c r="P21" s="139">
        <f>'Class broad sheet'!R60</f>
        <v>0</v>
      </c>
      <c r="Q21" s="139">
        <f>'Class broad sheet'!S60</f>
        <v>0</v>
      </c>
      <c r="R21" s="139">
        <f>'Class broad sheet'!T60</f>
        <v>0</v>
      </c>
      <c r="S21" s="139">
        <f>'Class broad sheet'!U60</f>
        <v>0</v>
      </c>
      <c r="T21" s="139">
        <f>'Class broad sheet'!V60</f>
        <v>0</v>
      </c>
      <c r="U21" s="139">
        <f>'Class broad sheet'!W60</f>
        <v>1</v>
      </c>
      <c r="V21" s="139">
        <f>'Class broad sheet'!X60</f>
        <v>0</v>
      </c>
      <c r="W21" s="139">
        <f>'Class broad sheet'!Y60</f>
        <v>0</v>
      </c>
      <c r="X21" s="139" t="str">
        <f>'Class broad sheet'!Z60</f>
        <v>F9</v>
      </c>
      <c r="Y21" s="447" t="str">
        <f>'Class broad sheet'!AA60</f>
        <v>Fail</v>
      </c>
      <c r="Z21" s="447"/>
      <c r="AA21" s="447"/>
      <c r="AB21" s="447"/>
      <c r="AC21" s="447"/>
      <c r="AD21" s="447"/>
      <c r="AE21" s="447"/>
      <c r="AF21" s="395" t="str">
        <f>'Class broad sheet'!AA39</f>
        <v>Mrs Theresa</v>
      </c>
      <c r="AG21" s="396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sheet'!AB60</f>
        <v>0</v>
      </c>
      <c r="P22" s="139">
        <f>'Class broad sheet'!AC60</f>
        <v>0</v>
      </c>
      <c r="Q22" s="139">
        <f>'Class broad sheet'!AD60</f>
        <v>0</v>
      </c>
      <c r="R22" s="139">
        <f>'Class broad sheet'!AE60</f>
        <v>0</v>
      </c>
      <c r="S22" s="139">
        <f>'Class broad sheet'!AF60</f>
        <v>0</v>
      </c>
      <c r="T22" s="139">
        <f>'Class broad sheet'!AG60</f>
        <v>0</v>
      </c>
      <c r="U22" s="139">
        <f>'Class broad sheet'!AH60</f>
        <v>1</v>
      </c>
      <c r="V22" s="139">
        <f>'Class broad sheet'!AI60</f>
        <v>0</v>
      </c>
      <c r="W22" s="139">
        <f>'Class broad sheet'!AJ60</f>
        <v>0</v>
      </c>
      <c r="X22" s="139" t="str">
        <f>'Class broad sheet'!AK60</f>
        <v>F9</v>
      </c>
      <c r="Y22" s="447" t="str">
        <f>'Class broad sheet'!AL60</f>
        <v>Fail</v>
      </c>
      <c r="Z22" s="447"/>
      <c r="AA22" s="447"/>
      <c r="AB22" s="447"/>
      <c r="AC22" s="447"/>
      <c r="AD22" s="447"/>
      <c r="AE22" s="447"/>
      <c r="AF22" s="395" t="str">
        <f>'Class broad sheet'!AL39</f>
        <v>Mrs Chinenye</v>
      </c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sheet'!AM60</f>
        <v>0</v>
      </c>
      <c r="P23" s="139">
        <f>'Class broad sheet'!AN60</f>
        <v>0</v>
      </c>
      <c r="Q23" s="139">
        <f>'Class broad sheet'!AO60</f>
        <v>0</v>
      </c>
      <c r="R23" s="139">
        <f>'Class broad sheet'!AP60</f>
        <v>0</v>
      </c>
      <c r="S23" s="139">
        <f>'Class broad sheet'!AQ60</f>
        <v>0</v>
      </c>
      <c r="T23" s="139">
        <f>'Class broad sheet'!AR60</f>
        <v>0</v>
      </c>
      <c r="U23" s="139">
        <f>'Class broad sheet'!AS60</f>
        <v>1</v>
      </c>
      <c r="V23" s="139">
        <f>'Class broad sheet'!AT60</f>
        <v>0</v>
      </c>
      <c r="W23" s="139">
        <f>'Class broad sheet'!AU60</f>
        <v>0</v>
      </c>
      <c r="X23" s="139" t="str">
        <f>'Class broad sheet'!AV60</f>
        <v>F9</v>
      </c>
      <c r="Y23" s="447" t="str">
        <f>'Class broad sheet'!AW60</f>
        <v>Fail</v>
      </c>
      <c r="Z23" s="447"/>
      <c r="AA23" s="447"/>
      <c r="AB23" s="447"/>
      <c r="AC23" s="447"/>
      <c r="AD23" s="447"/>
      <c r="AE23" s="447"/>
      <c r="AF23" s="395" t="str">
        <f>'Class broad sheet'!AW39</f>
        <v>Mrs Ruth</v>
      </c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sheet'!AX60</f>
        <v>0</v>
      </c>
      <c r="P24" s="139">
        <f>'Class broad sheet'!AY60</f>
        <v>0</v>
      </c>
      <c r="Q24" s="139">
        <f>'Class broad sheet'!AZ60</f>
        <v>0</v>
      </c>
      <c r="R24" s="139">
        <f>'Class broad sheet'!BA60</f>
        <v>0</v>
      </c>
      <c r="S24" s="139">
        <f>'Class broad sheet'!BB60</f>
        <v>0</v>
      </c>
      <c r="T24" s="139">
        <f>'Class broad sheet'!BC60</f>
        <v>0</v>
      </c>
      <c r="U24" s="139">
        <f>'Class broad sheet'!BD60</f>
        <v>1</v>
      </c>
      <c r="V24" s="139">
        <f>'Class broad sheet'!BE60</f>
        <v>0</v>
      </c>
      <c r="W24" s="139">
        <f>'Class broad sheet'!BF60</f>
        <v>0</v>
      </c>
      <c r="X24" s="139" t="str">
        <f>'Class broad sheet'!BG60</f>
        <v>F9</v>
      </c>
      <c r="Y24" s="447" t="str">
        <f>'Class broad sheet'!BH60</f>
        <v>Fail</v>
      </c>
      <c r="Z24" s="447"/>
      <c r="AA24" s="447"/>
      <c r="AB24" s="447"/>
      <c r="AC24" s="447"/>
      <c r="AD24" s="447"/>
      <c r="AE24" s="447"/>
      <c r="AF24" s="395" t="str">
        <f>'Class broad sheet'!BH39</f>
        <v>Mr Chukwudi</v>
      </c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sheet'!BI60</f>
        <v>0</v>
      </c>
      <c r="P25" s="139">
        <f>'Class broad sheet'!BJ60</f>
        <v>0</v>
      </c>
      <c r="Q25" s="139">
        <f>'Class broad sheet'!BK60</f>
        <v>0</v>
      </c>
      <c r="R25" s="139">
        <f>'Class broad sheet'!BL60</f>
        <v>0</v>
      </c>
      <c r="S25" s="139">
        <f>'Class broad sheet'!BM60</f>
        <v>0</v>
      </c>
      <c r="T25" s="139">
        <f>'Class broad sheet'!BN60</f>
        <v>0</v>
      </c>
      <c r="U25" s="139">
        <f>'Class broad sheet'!BO60</f>
        <v>1</v>
      </c>
      <c r="V25" s="139">
        <f>'Class broad sheet'!BP60</f>
        <v>0</v>
      </c>
      <c r="W25" s="139">
        <f>'Class broad sheet'!BQ60</f>
        <v>0</v>
      </c>
      <c r="X25" s="139" t="str">
        <f>'Class broad sheet'!BR60</f>
        <v>F9</v>
      </c>
      <c r="Y25" s="447" t="str">
        <f>'Class broad sheet'!BS60</f>
        <v>Fail</v>
      </c>
      <c r="Z25" s="447"/>
      <c r="AA25" s="447"/>
      <c r="AB25" s="447"/>
      <c r="AC25" s="447"/>
      <c r="AD25" s="447"/>
      <c r="AE25" s="447"/>
      <c r="AF25" s="395" t="str">
        <f>'Class broad sheet'!BS39</f>
        <v>Mrs Esther</v>
      </c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sheet'!F90</f>
        <v>0</v>
      </c>
      <c r="P26" s="139">
        <f>'Class broad sheet'!G90</f>
        <v>0</v>
      </c>
      <c r="Q26" s="139">
        <f>'Class broad sheet'!H90</f>
        <v>0</v>
      </c>
      <c r="R26" s="139">
        <f>'Class broad sheet'!I90</f>
        <v>0</v>
      </c>
      <c r="S26" s="139">
        <f>'Class broad sheet'!J90</f>
        <v>0</v>
      </c>
      <c r="T26" s="139">
        <f>'Class broad sheet'!K90</f>
        <v>0</v>
      </c>
      <c r="U26" s="139">
        <f>'Class broad sheet'!L90</f>
        <v>1</v>
      </c>
      <c r="V26" s="139">
        <f>'Class broad sheet'!M90</f>
        <v>0</v>
      </c>
      <c r="W26" s="139">
        <f>'Class broad sheet'!N90</f>
        <v>0</v>
      </c>
      <c r="X26" s="139" t="str">
        <f>'Class broad sheet'!O90</f>
        <v>F9</v>
      </c>
      <c r="Y26" s="447" t="str">
        <f>'Class broad sheet'!P90</f>
        <v>Fail</v>
      </c>
      <c r="Z26" s="447"/>
      <c r="AA26" s="447"/>
      <c r="AB26" s="447"/>
      <c r="AC26" s="447"/>
      <c r="AD26" s="447"/>
      <c r="AE26" s="447"/>
      <c r="AF26" s="395" t="str">
        <f>'Class broad sheet'!P69</f>
        <v>Mrs Chilota</v>
      </c>
      <c r="AG26" s="396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sheet'!Q90</f>
        <v>0</v>
      </c>
      <c r="P27" s="139">
        <f>'Class broad sheet'!R90</f>
        <v>0</v>
      </c>
      <c r="Q27" s="139">
        <f>'Class broad sheet'!S90</f>
        <v>0</v>
      </c>
      <c r="R27" s="139">
        <f>'Class broad sheet'!T90</f>
        <v>0</v>
      </c>
      <c r="S27" s="139">
        <f>'Class broad sheet'!U90</f>
        <v>0</v>
      </c>
      <c r="T27" s="139">
        <f>'Class broad sheet'!V90</f>
        <v>0</v>
      </c>
      <c r="U27" s="139">
        <f>'Class broad sheet'!W90</f>
        <v>1</v>
      </c>
      <c r="V27" s="139">
        <f>'Class broad sheet'!X90</f>
        <v>0</v>
      </c>
      <c r="W27" s="139">
        <f>'Class broad sheet'!Y90</f>
        <v>0</v>
      </c>
      <c r="X27" s="139" t="str">
        <f>'Class broad sheet'!Z90</f>
        <v>F9</v>
      </c>
      <c r="Y27" s="447" t="str">
        <f>'Class broad sheet'!AA90</f>
        <v>Fail</v>
      </c>
      <c r="Z27" s="447"/>
      <c r="AA27" s="447"/>
      <c r="AB27" s="447"/>
      <c r="AC27" s="447"/>
      <c r="AD27" s="447"/>
      <c r="AE27" s="447"/>
      <c r="AF27" s="395" t="str">
        <f>'Class broad sheet'!AA69</f>
        <v>Ms. Angela</v>
      </c>
      <c r="AG27" s="396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sheet'!AB90</f>
        <v>0</v>
      </c>
      <c r="P28" s="139">
        <f>'Class broad sheet'!AC90</f>
        <v>0</v>
      </c>
      <c r="Q28" s="139">
        <f>'Class broad sheet'!AD90</f>
        <v>0</v>
      </c>
      <c r="R28" s="139">
        <f>'Class broad sheet'!AE90</f>
        <v>0</v>
      </c>
      <c r="S28" s="139">
        <f>'Class broad sheet'!AF90</f>
        <v>0</v>
      </c>
      <c r="T28" s="139">
        <f>'Class broad sheet'!AG90</f>
        <v>0</v>
      </c>
      <c r="U28" s="139">
        <f>'Class broad sheet'!AH90</f>
        <v>1</v>
      </c>
      <c r="V28" s="139">
        <f>'Class broad sheet'!AI90</f>
        <v>0</v>
      </c>
      <c r="W28" s="139">
        <f>'Class broad sheet'!AJ90</f>
        <v>0</v>
      </c>
      <c r="X28" s="139" t="str">
        <f>'Class broad sheet'!AK90</f>
        <v>F9</v>
      </c>
      <c r="Y28" s="447" t="str">
        <f>'Class broad sheet'!AL90</f>
        <v>Fail</v>
      </c>
      <c r="Z28" s="447"/>
      <c r="AA28" s="447"/>
      <c r="AB28" s="447"/>
      <c r="AC28" s="447"/>
      <c r="AD28" s="447"/>
      <c r="AE28" s="447"/>
      <c r="AF28" s="395" t="str">
        <f>'Class broad sheet'!AW69</f>
        <v>Ms joy</v>
      </c>
      <c r="AG28" s="396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sheet'!AM90</f>
        <v>0</v>
      </c>
      <c r="P29" s="139">
        <f>'Class broad sheet'!AN90</f>
        <v>0</v>
      </c>
      <c r="Q29" s="139">
        <f>'Class broad sheet'!AO90</f>
        <v>0</v>
      </c>
      <c r="R29" s="139">
        <f>'Class broad sheet'!AP90</f>
        <v>0</v>
      </c>
      <c r="S29" s="139">
        <f>'Class broad sheet'!AQ90</f>
        <v>0</v>
      </c>
      <c r="T29" s="139">
        <f>'Class broad sheet'!AR90</f>
        <v>0</v>
      </c>
      <c r="U29" s="139">
        <f>'Class broad sheet'!AS90</f>
        <v>1</v>
      </c>
      <c r="V29" s="139">
        <f>'Class broad sheet'!AT90</f>
        <v>0</v>
      </c>
      <c r="W29" s="139">
        <f>'Class broad sheet'!AU90</f>
        <v>0</v>
      </c>
      <c r="X29" s="139" t="str">
        <f>'Class broad sheet'!AV90</f>
        <v>F9</v>
      </c>
      <c r="Y29" s="447" t="str">
        <f>'Class broad sheet'!AW90</f>
        <v>Fail</v>
      </c>
      <c r="Z29" s="447"/>
      <c r="AA29" s="447"/>
      <c r="AB29" s="447"/>
      <c r="AC29" s="447"/>
      <c r="AD29" s="447"/>
      <c r="AE29" s="447"/>
      <c r="AF29" s="395" t="str">
        <f>'Class broad sheet'!AW69</f>
        <v>Ms joy</v>
      </c>
      <c r="AG29" s="396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sheet'!AX90</f>
        <v>0</v>
      </c>
      <c r="P30" s="139">
        <f>'Class broad sheet'!AY90</f>
        <v>0</v>
      </c>
      <c r="Q30" s="139">
        <f>'Class broad sheet'!AZ90</f>
        <v>0</v>
      </c>
      <c r="R30" s="139">
        <f>'Class broad sheet'!BA90</f>
        <v>0</v>
      </c>
      <c r="S30" s="139">
        <f>'Class broad sheet'!BB90</f>
        <v>0</v>
      </c>
      <c r="T30" s="139">
        <f>'Class broad sheet'!BC90</f>
        <v>0</v>
      </c>
      <c r="U30" s="139">
        <f>'Class broad sheet'!BD90</f>
        <v>1</v>
      </c>
      <c r="V30" s="139">
        <f>'Class broad sheet'!BE90</f>
        <v>0</v>
      </c>
      <c r="W30" s="139">
        <f>'Class broad sheet'!BF90</f>
        <v>0</v>
      </c>
      <c r="X30" s="139" t="str">
        <f>'Class broad sheet'!BG90</f>
        <v>F9</v>
      </c>
      <c r="Y30" s="447" t="str">
        <f>'Class broad sheet'!BH90</f>
        <v>Fail</v>
      </c>
      <c r="Z30" s="447"/>
      <c r="AA30" s="447"/>
      <c r="AB30" s="447"/>
      <c r="AC30" s="447"/>
      <c r="AD30" s="447"/>
      <c r="AE30" s="447"/>
      <c r="AF30" s="395" t="str">
        <f>'Class broad sheet'!BH69</f>
        <v>Mrs Esther</v>
      </c>
      <c r="AG30" s="396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38">
        <f>'Class broad sheet'!BI90</f>
        <v>0</v>
      </c>
      <c r="P31" s="138">
        <f>'Class broad sheet'!BJ90</f>
        <v>0</v>
      </c>
      <c r="Q31" s="138">
        <f>'Class broad sheet'!BK90</f>
        <v>0</v>
      </c>
      <c r="R31" s="138">
        <f>'Class broad sheet'!BL90</f>
        <v>0</v>
      </c>
      <c r="S31" s="138">
        <f>'Class broad sheet'!BM90</f>
        <v>0</v>
      </c>
      <c r="T31" s="138">
        <f>'Class broad sheet'!BN90</f>
        <v>0</v>
      </c>
      <c r="U31" s="138">
        <f>'Class broad sheet'!BO90</f>
        <v>1</v>
      </c>
      <c r="V31" s="138">
        <f>'Class broad sheet'!BP90</f>
        <v>0</v>
      </c>
      <c r="W31" s="138">
        <f>'Class broad sheet'!BQ90</f>
        <v>0</v>
      </c>
      <c r="X31" s="138" t="str">
        <f>'Class broad sheet'!BR90</f>
        <v>F9</v>
      </c>
      <c r="Y31" s="444" t="str">
        <f>'Class broad sheet'!BS90</f>
        <v>Fail</v>
      </c>
      <c r="Z31" s="445"/>
      <c r="AA31" s="445"/>
      <c r="AB31" s="445"/>
      <c r="AC31" s="445"/>
      <c r="AD31" s="445"/>
      <c r="AE31" s="446"/>
      <c r="AF31" s="391" t="str">
        <f>'Class broad sheet'!BS69</f>
        <v>Fr Christain</v>
      </c>
      <c r="AG31" s="392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sheet'!AD120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sheet'!AF120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40"/>
      <c r="L51" s="440"/>
      <c r="M51" s="440"/>
      <c r="N51" s="440"/>
      <c r="O51" s="440"/>
      <c r="P51" s="440"/>
      <c r="Q51" s="440"/>
      <c r="R51" s="440"/>
      <c r="S51" s="440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hidden="1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hidden="1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0">
    <mergeCell ref="A48:K48"/>
    <mergeCell ref="L48:M48"/>
    <mergeCell ref="R48:AA48"/>
    <mergeCell ref="Y13:AE13"/>
    <mergeCell ref="Y14:AE14"/>
    <mergeCell ref="Y15:AE15"/>
    <mergeCell ref="Y16:AE16"/>
    <mergeCell ref="Y17:AE17"/>
    <mergeCell ref="Y18:AE18"/>
    <mergeCell ref="Y19:AE19"/>
    <mergeCell ref="Y20:AE20"/>
    <mergeCell ref="Y21:AE21"/>
    <mergeCell ref="Y22:AE22"/>
    <mergeCell ref="Y23:AE23"/>
    <mergeCell ref="Y24:AE24"/>
    <mergeCell ref="Y25:AE25"/>
    <mergeCell ref="Y26:AE26"/>
    <mergeCell ref="Y27:AE27"/>
    <mergeCell ref="Y28:AE28"/>
    <mergeCell ref="Y29:AE29"/>
    <mergeCell ref="Y30:AE30"/>
    <mergeCell ref="Y31:AE31"/>
    <mergeCell ref="AD12:AE12"/>
    <mergeCell ref="A1:D4"/>
    <mergeCell ref="E1:W2"/>
    <mergeCell ref="X1:AG1"/>
    <mergeCell ref="X2:AG2"/>
    <mergeCell ref="G6:L6"/>
    <mergeCell ref="M6:U6"/>
    <mergeCell ref="X6:AB6"/>
    <mergeCell ref="AC6:AG6"/>
    <mergeCell ref="G7:L7"/>
    <mergeCell ref="M7:W7"/>
    <mergeCell ref="X7:AB7"/>
    <mergeCell ref="AC7:AG7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D15:N15"/>
    <mergeCell ref="AF15:AG15"/>
    <mergeCell ref="D16:N16"/>
    <mergeCell ref="AF16:AG16"/>
    <mergeCell ref="B13:C13"/>
    <mergeCell ref="D13:N13"/>
    <mergeCell ref="AF13:AG13"/>
    <mergeCell ref="D14:N14"/>
    <mergeCell ref="AF14:AG14"/>
    <mergeCell ref="D19:N19"/>
    <mergeCell ref="AF19:AG19"/>
    <mergeCell ref="D20:N20"/>
    <mergeCell ref="AF20:AG20"/>
    <mergeCell ref="D17:N17"/>
    <mergeCell ref="AF17:AG17"/>
    <mergeCell ref="D18:N18"/>
    <mergeCell ref="AF18:AG18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AR27:AS27"/>
    <mergeCell ref="D28:N28"/>
    <mergeCell ref="AF28:AG28"/>
    <mergeCell ref="AM28:AQ28"/>
    <mergeCell ref="D25:N25"/>
    <mergeCell ref="AF25:AG25"/>
    <mergeCell ref="D26:N26"/>
    <mergeCell ref="AF26:AG26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S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A23" zoomScale="90" zoomScaleNormal="90" workbookViewId="0">
      <selection activeCell="K50" sqref="K50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2.42578125" customWidth="1"/>
    <col min="14" max="14" width="0.140625" customWidth="1"/>
    <col min="15" max="15" width="2.85546875" customWidth="1"/>
    <col min="16" max="16" width="4" customWidth="1"/>
    <col min="17" max="17" width="3.5703125" customWidth="1"/>
    <col min="18" max="18" width="3.28515625" customWidth="1"/>
    <col min="19" max="20" width="3" customWidth="1"/>
    <col min="21" max="21" width="4.5703125" customWidth="1"/>
    <col min="22" max="22" width="3.42578125" customWidth="1"/>
    <col min="23" max="23" width="3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7109375" customWidth="1"/>
    <col min="31" max="31" width="1.140625" customWidth="1"/>
    <col min="32" max="32" width="7.7109375" customWidth="1"/>
    <col min="33" max="33" width="4.42578125" customWidth="1"/>
    <col min="34" max="34" width="3" customWidth="1"/>
    <col min="36" max="36" width="25.5703125" customWidth="1"/>
  </cols>
  <sheetData>
    <row r="1" spans="1:53" ht="15" customHeight="1" x14ac:dyDescent="0.25">
      <c r="A1" s="431"/>
      <c r="B1" s="431"/>
      <c r="C1" s="431"/>
      <c r="D1" s="431"/>
      <c r="E1" s="432" t="s">
        <v>1</v>
      </c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3"/>
      <c r="X1" s="434" t="s">
        <v>61</v>
      </c>
      <c r="Y1" s="435"/>
      <c r="Z1" s="435"/>
      <c r="AA1" s="435"/>
      <c r="AB1" s="435"/>
      <c r="AC1" s="435"/>
      <c r="AD1" s="435"/>
      <c r="AE1" s="435"/>
      <c r="AF1" s="435"/>
      <c r="AG1" s="435"/>
      <c r="AI1" s="8"/>
      <c r="AK1" s="8"/>
    </row>
    <row r="2" spans="1:53" ht="14.25" customHeight="1" x14ac:dyDescent="0.25">
      <c r="A2" s="431"/>
      <c r="B2" s="431"/>
      <c r="C2" s="431"/>
      <c r="D2" s="431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3"/>
      <c r="X2" s="436" t="s">
        <v>64</v>
      </c>
      <c r="Y2" s="437"/>
      <c r="Z2" s="437"/>
      <c r="AA2" s="437"/>
      <c r="AB2" s="437"/>
      <c r="AC2" s="437"/>
      <c r="AD2" s="437"/>
      <c r="AE2" s="437"/>
      <c r="AF2" s="437"/>
      <c r="AG2" s="437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126" t="s">
        <v>3</v>
      </c>
      <c r="Y3" s="127"/>
      <c r="Z3" s="127"/>
      <c r="AA3" s="127"/>
      <c r="AB3" s="127"/>
      <c r="AC3" s="127"/>
      <c r="AD3" s="127"/>
      <c r="AE3" s="127"/>
      <c r="AF3" s="127"/>
      <c r="AG3" s="127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sheet'!C14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sheet'!D14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sheet'!B14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sheet'!E14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123">
        <f>'Class broad sheet'!V104</f>
        <v>0</v>
      </c>
      <c r="AE8" s="311"/>
      <c r="AF8" s="311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124">
        <f>'Class broad sheet'!W103</f>
        <v>1</v>
      </c>
      <c r="AE9" s="168" t="s">
        <v>147</v>
      </c>
      <c r="AF9" s="293"/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292"/>
      <c r="Y10" s="8"/>
      <c r="Z10" s="8"/>
      <c r="AA10" s="8"/>
      <c r="AB10" s="8"/>
      <c r="AC10" s="136" t="s">
        <v>8</v>
      </c>
      <c r="AD10" s="321">
        <f>'Class broad sheet'!Y104</f>
        <v>0</v>
      </c>
      <c r="AE10" s="168" t="s">
        <v>147</v>
      </c>
      <c r="AF10" s="293"/>
      <c r="AG10" s="313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124"/>
      <c r="AE11" s="295" t="s">
        <v>147</v>
      </c>
      <c r="AF11" s="337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338">
        <f>'Class broad sheet'!X104</f>
        <v>0</v>
      </c>
      <c r="AE12" s="121"/>
      <c r="AF12" s="146"/>
      <c r="AG12" s="327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x14ac:dyDescent="0.4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141" t="s">
        <v>17</v>
      </c>
      <c r="P13" s="141" t="s">
        <v>157</v>
      </c>
      <c r="Q13" s="141" t="s">
        <v>20</v>
      </c>
      <c r="R13" s="142" t="s">
        <v>18</v>
      </c>
      <c r="S13" s="142" t="s">
        <v>19</v>
      </c>
      <c r="T13" s="143" t="s">
        <v>23</v>
      </c>
      <c r="U13" s="143" t="s">
        <v>22</v>
      </c>
      <c r="V13" s="143" t="s">
        <v>24</v>
      </c>
      <c r="W13" s="143" t="s">
        <v>8</v>
      </c>
      <c r="X13" s="663" t="s">
        <v>21</v>
      </c>
      <c r="Y13" s="665" t="s">
        <v>25</v>
      </c>
      <c r="Z13" s="408"/>
      <c r="AA13" s="408"/>
      <c r="AB13" s="408"/>
      <c r="AC13" s="408"/>
      <c r="AD13" s="408"/>
      <c r="AE13" s="666"/>
      <c r="AF13" s="479" t="s">
        <v>26</v>
      </c>
      <c r="AG13" s="411"/>
      <c r="AI13" s="352"/>
      <c r="AJ13" s="352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508"/>
      <c r="O14" s="139">
        <f>'Class broad sheet'!F14</f>
        <v>0</v>
      </c>
      <c r="P14" s="139">
        <f>'Class broad sheet'!G14</f>
        <v>0</v>
      </c>
      <c r="Q14" s="139">
        <f>'Class broad sheet'!H14</f>
        <v>0</v>
      </c>
      <c r="R14" s="139">
        <f>'Class broad sheet'!I14</f>
        <v>0</v>
      </c>
      <c r="S14" s="139">
        <f>SUM(O14:R14)</f>
        <v>0</v>
      </c>
      <c r="T14" s="139">
        <f>'Class broad sheet'!K14</f>
        <v>0</v>
      </c>
      <c r="U14" s="139">
        <f>'Class broad sheet'!L14</f>
        <v>1</v>
      </c>
      <c r="V14" s="139">
        <f>'Class broad sheet'!M14</f>
        <v>0</v>
      </c>
      <c r="W14" s="139">
        <f>'Class broad sheet'!N14</f>
        <v>0</v>
      </c>
      <c r="X14" s="333" t="str">
        <f>'Class broad sheet'!O14</f>
        <v>F9</v>
      </c>
      <c r="Y14" s="667" t="str">
        <f>'Class broad sheet'!P14</f>
        <v>Fail</v>
      </c>
      <c r="Z14" s="447"/>
      <c r="AA14" s="447"/>
      <c r="AB14" s="447"/>
      <c r="AC14" s="447"/>
      <c r="AD14" s="447"/>
      <c r="AE14" s="668"/>
      <c r="AF14" s="476"/>
      <c r="AG14" s="396"/>
      <c r="AI14" s="352"/>
      <c r="AJ14" s="352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508"/>
      <c r="O15" s="139">
        <f>'Class broad sheet'!Q14</f>
        <v>0</v>
      </c>
      <c r="P15" s="139">
        <f>'Class broad sheet'!R14</f>
        <v>0</v>
      </c>
      <c r="Q15" s="139">
        <f>'Class broad sheet'!S14</f>
        <v>0</v>
      </c>
      <c r="R15" s="139">
        <f>'Class broad sheet'!T14</f>
        <v>0</v>
      </c>
      <c r="S15" s="139">
        <f t="shared" ref="S15:S31" si="0">SUM(O15:R15)</f>
        <v>0</v>
      </c>
      <c r="T15" s="139">
        <f>'Class broad sheet'!V14</f>
        <v>0</v>
      </c>
      <c r="U15" s="139">
        <f>'Class broad sheet'!W14</f>
        <v>1</v>
      </c>
      <c r="V15" s="139">
        <f>'Class broad sheet'!X14</f>
        <v>0</v>
      </c>
      <c r="W15" s="139">
        <f>'Class broad sheet'!Y14</f>
        <v>0</v>
      </c>
      <c r="X15" s="333" t="str">
        <f>'Class broad sheet'!Z14</f>
        <v>F9</v>
      </c>
      <c r="Y15" s="667" t="str">
        <f>'Class broad sheet'!AA14</f>
        <v>Fail</v>
      </c>
      <c r="Z15" s="447"/>
      <c r="AA15" s="447"/>
      <c r="AB15" s="447"/>
      <c r="AC15" s="447"/>
      <c r="AD15" s="447"/>
      <c r="AE15" s="668"/>
      <c r="AF15" s="476"/>
      <c r="AG15" s="396"/>
      <c r="AI15" s="352"/>
      <c r="AJ15" s="353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508"/>
      <c r="O16" s="139">
        <f>'Class broad sheet'!AB14</f>
        <v>0</v>
      </c>
      <c r="P16" s="139">
        <f>'Class broad sheet'!AC14</f>
        <v>0</v>
      </c>
      <c r="Q16" s="139">
        <f>'Class broad sheet'!AD14</f>
        <v>0</v>
      </c>
      <c r="R16" s="139">
        <f>'Class broad sheet'!AE14</f>
        <v>0</v>
      </c>
      <c r="S16" s="139">
        <f t="shared" si="0"/>
        <v>0</v>
      </c>
      <c r="T16" s="139">
        <f>'Class broad sheet'!AG14</f>
        <v>0</v>
      </c>
      <c r="U16" s="139">
        <f>'Class broad sheet'!AH14</f>
        <v>1</v>
      </c>
      <c r="V16" s="139">
        <f>'Class broad sheet'!AI14</f>
        <v>0</v>
      </c>
      <c r="W16" s="139">
        <f>'Class broad sheet'!AJ14</f>
        <v>0</v>
      </c>
      <c r="X16" s="333" t="str">
        <f>'Class broad sheet'!AK14</f>
        <v>F9</v>
      </c>
      <c r="Y16" s="667" t="str">
        <f>'Class broad sheet'!AL14</f>
        <v>Fail</v>
      </c>
      <c r="Z16" s="447"/>
      <c r="AA16" s="447"/>
      <c r="AB16" s="447"/>
      <c r="AC16" s="447"/>
      <c r="AD16" s="447"/>
      <c r="AE16" s="668"/>
      <c r="AF16" s="476"/>
      <c r="AG16" s="396"/>
      <c r="AI16" s="352"/>
      <c r="AJ16" s="353"/>
      <c r="AK16" s="17"/>
      <c r="AL16" s="17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508"/>
      <c r="O17" s="139">
        <f>'Class broad sheet'!AM14</f>
        <v>0</v>
      </c>
      <c r="P17" s="139">
        <f>'Class broad sheet'!AN14</f>
        <v>0</v>
      </c>
      <c r="Q17" s="139">
        <f>'Class broad sheet'!AO14</f>
        <v>0</v>
      </c>
      <c r="R17" s="139">
        <f>'Class broad sheet'!AP14</f>
        <v>0</v>
      </c>
      <c r="S17" s="139">
        <f t="shared" si="0"/>
        <v>0</v>
      </c>
      <c r="T17" s="139">
        <f>'Class broad sheet'!AR14</f>
        <v>0</v>
      </c>
      <c r="U17" s="139">
        <f>'Class broad sheet'!AS14</f>
        <v>1</v>
      </c>
      <c r="V17" s="139">
        <f>'Class broad sheet'!AT14</f>
        <v>0</v>
      </c>
      <c r="W17" s="139">
        <f>'Class broad sheet'!AU14</f>
        <v>0</v>
      </c>
      <c r="X17" s="333" t="str">
        <f>'Class broad sheet'!AV14</f>
        <v>F9</v>
      </c>
      <c r="Y17" s="667" t="str">
        <f>'Class broad sheet'!AW14</f>
        <v>Fail</v>
      </c>
      <c r="Z17" s="447"/>
      <c r="AA17" s="447"/>
      <c r="AB17" s="447"/>
      <c r="AC17" s="447"/>
      <c r="AD17" s="447"/>
      <c r="AE17" s="668"/>
      <c r="AF17" s="476"/>
      <c r="AG17" s="396"/>
      <c r="AI17" s="352"/>
      <c r="AJ17" s="353"/>
      <c r="AK17" s="17"/>
      <c r="AL17" s="352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508"/>
      <c r="O18" s="139">
        <f>'Class broad sheet'!AX14</f>
        <v>0</v>
      </c>
      <c r="P18" s="139">
        <f>'Class broad sheet'!AY14</f>
        <v>0</v>
      </c>
      <c r="Q18" s="139">
        <f>'Class broad sheet'!AZ14</f>
        <v>0</v>
      </c>
      <c r="R18" s="139">
        <f>'Class broad sheet'!BA14</f>
        <v>0</v>
      </c>
      <c r="S18" s="139">
        <f t="shared" si="0"/>
        <v>0</v>
      </c>
      <c r="T18" s="139">
        <f>'Class broad sheet'!BC14</f>
        <v>0</v>
      </c>
      <c r="U18" s="139">
        <f>'Class broad sheet'!BD14</f>
        <v>1</v>
      </c>
      <c r="V18" s="139">
        <f>'Class broad sheet'!BE14</f>
        <v>0</v>
      </c>
      <c r="W18" s="139">
        <f>'Class broad sheet'!BF14</f>
        <v>0</v>
      </c>
      <c r="X18" s="333" t="str">
        <f>'Class broad sheet'!BG14</f>
        <v>F9</v>
      </c>
      <c r="Y18" s="667" t="str">
        <f>'Class broad sheet'!BH14</f>
        <v>Fail</v>
      </c>
      <c r="Z18" s="447"/>
      <c r="AA18" s="447"/>
      <c r="AB18" s="447"/>
      <c r="AC18" s="447"/>
      <c r="AD18" s="447"/>
      <c r="AE18" s="668"/>
      <c r="AF18" s="476"/>
      <c r="AG18" s="396"/>
      <c r="AI18" s="352"/>
      <c r="AJ18" s="353"/>
      <c r="AK18" s="17"/>
      <c r="AL18" s="352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508"/>
      <c r="O19" s="139">
        <f>'Class broad sheet'!BI14</f>
        <v>0</v>
      </c>
      <c r="P19" s="139">
        <f>'Class broad sheet'!BJ14</f>
        <v>0</v>
      </c>
      <c r="Q19" s="139">
        <f>'Class broad sheet'!BK14</f>
        <v>0</v>
      </c>
      <c r="R19" s="139">
        <f>'Class broad sheet'!BL14</f>
        <v>0</v>
      </c>
      <c r="S19" s="139">
        <f t="shared" si="0"/>
        <v>0</v>
      </c>
      <c r="T19" s="139">
        <f>'Class broad sheet'!BN14</f>
        <v>0</v>
      </c>
      <c r="U19" s="139">
        <f>'Class broad sheet'!BO14</f>
        <v>1</v>
      </c>
      <c r="V19" s="139">
        <f>'Class broad sheet'!BP14</f>
        <v>0</v>
      </c>
      <c r="W19" s="139">
        <f>'Class broad sheet'!BQ14</f>
        <v>0</v>
      </c>
      <c r="X19" s="333" t="str">
        <f>'Class broad sheet'!BR14</f>
        <v>F9</v>
      </c>
      <c r="Y19" s="667" t="str">
        <f>'Class broad sheet'!BS14</f>
        <v>Fail</v>
      </c>
      <c r="Z19" s="447"/>
      <c r="AA19" s="447"/>
      <c r="AB19" s="447"/>
      <c r="AC19" s="447"/>
      <c r="AD19" s="447"/>
      <c r="AE19" s="668"/>
      <c r="AF19" s="476"/>
      <c r="AG19" s="396"/>
      <c r="AI19" s="352"/>
      <c r="AJ19" s="353"/>
      <c r="AK19" s="17"/>
      <c r="AL19" s="352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508"/>
      <c r="O20" s="139">
        <f>'Class broad sheet'!F44</f>
        <v>0</v>
      </c>
      <c r="P20" s="139">
        <f>'Class broad sheet'!G44</f>
        <v>0</v>
      </c>
      <c r="Q20" s="139">
        <f>'Class broad sheet'!H44</f>
        <v>0</v>
      </c>
      <c r="R20" s="139">
        <f>'Class broad sheet'!I44</f>
        <v>0</v>
      </c>
      <c r="S20" s="139">
        <f t="shared" si="0"/>
        <v>0</v>
      </c>
      <c r="T20" s="139">
        <f>'Class broad sheet'!K44</f>
        <v>0</v>
      </c>
      <c r="U20" s="139">
        <f>'Class broad sheet'!L44</f>
        <v>1</v>
      </c>
      <c r="V20" s="139">
        <f>'Class broad sheet'!M44</f>
        <v>0</v>
      </c>
      <c r="W20" s="139">
        <f>'Class broad sheet'!N44</f>
        <v>0</v>
      </c>
      <c r="X20" s="333" t="str">
        <f>'Class broad sheet'!O44</f>
        <v>F9</v>
      </c>
      <c r="Y20" s="667" t="str">
        <f>'Class broad sheet'!P44</f>
        <v>Fail</v>
      </c>
      <c r="Z20" s="447"/>
      <c r="AA20" s="447"/>
      <c r="AB20" s="447"/>
      <c r="AC20" s="447"/>
      <c r="AD20" s="447"/>
      <c r="AE20" s="668"/>
      <c r="AF20" s="476"/>
      <c r="AG20" s="396"/>
      <c r="AI20" s="352"/>
      <c r="AJ20" s="353"/>
      <c r="AK20" s="17"/>
      <c r="AL20" s="352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508"/>
      <c r="O21" s="139">
        <f>'Class broad sheet'!Q44</f>
        <v>0</v>
      </c>
      <c r="P21" s="139">
        <f>'Class broad sheet'!R44</f>
        <v>0</v>
      </c>
      <c r="Q21" s="139">
        <f>'Class broad sheet'!S44</f>
        <v>0</v>
      </c>
      <c r="R21" s="139">
        <f>'Class broad sheet'!T44</f>
        <v>0</v>
      </c>
      <c r="S21" s="139">
        <f t="shared" si="0"/>
        <v>0</v>
      </c>
      <c r="T21" s="139">
        <f>'Class broad sheet'!V44</f>
        <v>0</v>
      </c>
      <c r="U21" s="139">
        <f>'Class broad sheet'!W44</f>
        <v>1</v>
      </c>
      <c r="V21" s="139">
        <f>'Class broad sheet'!X44</f>
        <v>0</v>
      </c>
      <c r="W21" s="139">
        <f>'Class broad sheet'!Y44</f>
        <v>0</v>
      </c>
      <c r="X21" s="333" t="str">
        <f>'Class broad sheet'!Z44</f>
        <v>F9</v>
      </c>
      <c r="Y21" s="667" t="str">
        <f>'Class broad sheet'!AA44</f>
        <v>Fail</v>
      </c>
      <c r="Z21" s="447"/>
      <c r="AA21" s="447"/>
      <c r="AB21" s="447"/>
      <c r="AC21" s="447"/>
      <c r="AD21" s="447"/>
      <c r="AE21" s="668"/>
      <c r="AF21" s="476"/>
      <c r="AG21" s="396"/>
      <c r="AI21" s="352"/>
      <c r="AJ21" s="353"/>
      <c r="AK21" s="17"/>
      <c r="AL21" s="352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508"/>
      <c r="O22" s="139">
        <f>'Class broad sheet'!AB44</f>
        <v>0</v>
      </c>
      <c r="P22" s="139">
        <f>'Class broad sheet'!AC44</f>
        <v>0</v>
      </c>
      <c r="Q22" s="139">
        <f>'Class broad sheet'!AD44</f>
        <v>0</v>
      </c>
      <c r="R22" s="139">
        <f>'Class broad sheet'!AE44</f>
        <v>0</v>
      </c>
      <c r="S22" s="139">
        <f t="shared" si="0"/>
        <v>0</v>
      </c>
      <c r="T22" s="139">
        <f>'Class broad sheet'!AG44</f>
        <v>0</v>
      </c>
      <c r="U22" s="139">
        <f>'Class broad sheet'!AH44</f>
        <v>1</v>
      </c>
      <c r="V22" s="139">
        <f>'Class broad sheet'!AI44</f>
        <v>0</v>
      </c>
      <c r="W22" s="139">
        <f>'Class broad sheet'!AJ44</f>
        <v>0</v>
      </c>
      <c r="X22" s="333" t="str">
        <f>'Class broad sheet'!AK44</f>
        <v>F9</v>
      </c>
      <c r="Y22" s="667" t="str">
        <f>'Class broad sheet'!AL44</f>
        <v>Fail</v>
      </c>
      <c r="Z22" s="447"/>
      <c r="AA22" s="447"/>
      <c r="AB22" s="447"/>
      <c r="AC22" s="447"/>
      <c r="AD22" s="447"/>
      <c r="AE22" s="668"/>
      <c r="AF22" s="476"/>
      <c r="AG22" s="396"/>
      <c r="AI22" s="352"/>
      <c r="AJ22" s="353"/>
      <c r="AK22" s="17"/>
      <c r="AL22" s="352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508"/>
      <c r="O23" s="139">
        <f>'Class broad sheet'!AM44</f>
        <v>0</v>
      </c>
      <c r="P23" s="139">
        <f>'Class broad sheet'!AN44</f>
        <v>0</v>
      </c>
      <c r="Q23" s="139">
        <f>'Class broad sheet'!AO44</f>
        <v>0</v>
      </c>
      <c r="R23" s="139">
        <f>'Class broad sheet'!AP44</f>
        <v>0</v>
      </c>
      <c r="S23" s="139">
        <f t="shared" si="0"/>
        <v>0</v>
      </c>
      <c r="T23" s="139">
        <f>'Class broad sheet'!AR44</f>
        <v>0</v>
      </c>
      <c r="U23" s="139">
        <f>'Class broad sheet'!AS44</f>
        <v>1</v>
      </c>
      <c r="V23" s="139">
        <f>'Class broad sheet'!AT44</f>
        <v>0</v>
      </c>
      <c r="W23" s="139">
        <f>'Class broad sheet'!AU44</f>
        <v>0</v>
      </c>
      <c r="X23" s="333" t="str">
        <f>'Class broad sheet'!AV44</f>
        <v>F9</v>
      </c>
      <c r="Y23" s="667" t="str">
        <f>'Class broad sheet'!AW44</f>
        <v>Fail</v>
      </c>
      <c r="Z23" s="447"/>
      <c r="AA23" s="447"/>
      <c r="AB23" s="447"/>
      <c r="AC23" s="447"/>
      <c r="AD23" s="447"/>
      <c r="AE23" s="668"/>
      <c r="AF23" s="476"/>
      <c r="AG23" s="396"/>
      <c r="AI23" s="352"/>
      <c r="AJ23" s="353"/>
      <c r="AK23" s="17"/>
      <c r="AL23" s="352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508"/>
      <c r="O24" s="139">
        <f>'Class broad sheet'!AX44</f>
        <v>0</v>
      </c>
      <c r="P24" s="139">
        <f>'Class broad sheet'!AY44</f>
        <v>0</v>
      </c>
      <c r="Q24" s="139">
        <f>'Class broad sheet'!AZ44</f>
        <v>0</v>
      </c>
      <c r="R24" s="139">
        <f>'Class broad sheet'!BA44</f>
        <v>0</v>
      </c>
      <c r="S24" s="139">
        <f t="shared" si="0"/>
        <v>0</v>
      </c>
      <c r="T24" s="139">
        <f>'Class broad sheet'!BC44</f>
        <v>0</v>
      </c>
      <c r="U24" s="139">
        <f>'Class broad sheet'!BD44</f>
        <v>1</v>
      </c>
      <c r="V24" s="139">
        <f>'Class broad sheet'!BE44</f>
        <v>0</v>
      </c>
      <c r="W24" s="139">
        <f>'Class broad sheet'!BF44</f>
        <v>0</v>
      </c>
      <c r="X24" s="333" t="str">
        <f>'Class broad sheet'!BG44</f>
        <v>F9</v>
      </c>
      <c r="Y24" s="667" t="str">
        <f>'Class broad sheet'!BH44</f>
        <v>Fail</v>
      </c>
      <c r="Z24" s="447"/>
      <c r="AA24" s="447"/>
      <c r="AB24" s="447"/>
      <c r="AC24" s="447"/>
      <c r="AD24" s="447"/>
      <c r="AE24" s="668"/>
      <c r="AF24" s="476"/>
      <c r="AG24" s="396"/>
      <c r="AI24" s="352"/>
      <c r="AJ24" s="353"/>
      <c r="AK24" s="17"/>
      <c r="AL24" s="352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508"/>
      <c r="O25" s="139">
        <f>'Class broad sheet'!BI44</f>
        <v>0</v>
      </c>
      <c r="P25" s="139">
        <f>'Class broad sheet'!BJ44</f>
        <v>0</v>
      </c>
      <c r="Q25" s="139">
        <f>'Class broad sheet'!BK44</f>
        <v>0</v>
      </c>
      <c r="R25" s="139">
        <f>'Class broad sheet'!BL44</f>
        <v>0</v>
      </c>
      <c r="S25" s="139">
        <f t="shared" si="0"/>
        <v>0</v>
      </c>
      <c r="T25" s="139">
        <f>'Class broad sheet'!BN44</f>
        <v>0</v>
      </c>
      <c r="U25" s="139">
        <f>'Class broad sheet'!BO44</f>
        <v>1</v>
      </c>
      <c r="V25" s="139">
        <f>'Class broad sheet'!BP44</f>
        <v>0</v>
      </c>
      <c r="W25" s="139">
        <f>'Class broad sheet'!BQ44</f>
        <v>0</v>
      </c>
      <c r="X25" s="333" t="str">
        <f>'Class broad sheet'!BR44</f>
        <v>F9</v>
      </c>
      <c r="Y25" s="667" t="str">
        <f>'Class broad sheet'!BS44</f>
        <v>Fail</v>
      </c>
      <c r="Z25" s="447"/>
      <c r="AA25" s="447"/>
      <c r="AB25" s="447"/>
      <c r="AC25" s="447"/>
      <c r="AD25" s="447"/>
      <c r="AE25" s="668"/>
      <c r="AF25" s="476"/>
      <c r="AG25" s="396"/>
      <c r="AI25" s="352"/>
      <c r="AJ25" s="353"/>
      <c r="AK25" s="17"/>
      <c r="AL25" s="352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508"/>
      <c r="O26" s="139">
        <f>'Class broad sheet'!F74</f>
        <v>0</v>
      </c>
      <c r="P26" s="139">
        <f>'Class broad sheet'!G74</f>
        <v>0</v>
      </c>
      <c r="Q26" s="139">
        <f>'Class broad sheet'!H74</f>
        <v>0</v>
      </c>
      <c r="R26" s="139">
        <f>'Class broad sheet'!I74</f>
        <v>0</v>
      </c>
      <c r="S26" s="139">
        <f t="shared" si="0"/>
        <v>0</v>
      </c>
      <c r="T26" s="139">
        <f>'Class broad sheet'!K74</f>
        <v>0</v>
      </c>
      <c r="U26" s="139">
        <f>'Class broad sheet'!L74</f>
        <v>1</v>
      </c>
      <c r="V26" s="139">
        <f>'Class broad sheet'!M74</f>
        <v>0</v>
      </c>
      <c r="W26" s="139">
        <f>'Class broad sheet'!N74</f>
        <v>0</v>
      </c>
      <c r="X26" s="333" t="str">
        <f>'Class broad sheet'!O74</f>
        <v>F9</v>
      </c>
      <c r="Y26" s="667" t="str">
        <f>'Class broad sheet'!P74</f>
        <v>Fail</v>
      </c>
      <c r="Z26" s="447"/>
      <c r="AA26" s="447"/>
      <c r="AB26" s="447"/>
      <c r="AC26" s="447"/>
      <c r="AD26" s="447"/>
      <c r="AE26" s="668"/>
      <c r="AF26" s="476"/>
      <c r="AG26" s="396"/>
      <c r="AI26" s="352"/>
      <c r="AJ26" s="353"/>
      <c r="AK26" s="17"/>
      <c r="AL26" s="35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508"/>
      <c r="O27" s="139">
        <f>'Class broad sheet'!Q74</f>
        <v>0</v>
      </c>
      <c r="P27" s="139">
        <f>'Class broad sheet'!R74</f>
        <v>0</v>
      </c>
      <c r="Q27" s="139">
        <f>'Class broad sheet'!S74</f>
        <v>0</v>
      </c>
      <c r="R27" s="139">
        <f>'Class broad sheet'!T74</f>
        <v>0</v>
      </c>
      <c r="S27" s="139">
        <f t="shared" si="0"/>
        <v>0</v>
      </c>
      <c r="T27" s="139">
        <f>'Class broad sheet'!V74</f>
        <v>0</v>
      </c>
      <c r="U27" s="139">
        <f>'Class broad sheet'!W74</f>
        <v>1</v>
      </c>
      <c r="V27" s="139">
        <f>'Class broad sheet'!X74</f>
        <v>0</v>
      </c>
      <c r="W27" s="139">
        <f>'Class broad sheet'!Y74</f>
        <v>0</v>
      </c>
      <c r="X27" s="333" t="str">
        <f>'Class broad sheet'!Z74</f>
        <v>F9</v>
      </c>
      <c r="Y27" s="667" t="str">
        <f>'Class broad sheet'!AA74</f>
        <v>Fail</v>
      </c>
      <c r="Z27" s="447"/>
      <c r="AA27" s="447"/>
      <c r="AB27" s="447"/>
      <c r="AC27" s="447"/>
      <c r="AD27" s="447"/>
      <c r="AE27" s="668"/>
      <c r="AF27" s="476"/>
      <c r="AG27" s="396"/>
      <c r="AI27" s="352"/>
      <c r="AJ27" s="353"/>
      <c r="AK27" s="17"/>
      <c r="AL27" s="35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508"/>
      <c r="O28" s="139">
        <f>'Class broad sheet'!AB74</f>
        <v>0</v>
      </c>
      <c r="P28" s="139">
        <f>'Class broad sheet'!AC74</f>
        <v>0</v>
      </c>
      <c r="Q28" s="139">
        <f>'Class broad sheet'!AD74</f>
        <v>0</v>
      </c>
      <c r="R28" s="139">
        <f>'Class broad sheet'!AE74</f>
        <v>0</v>
      </c>
      <c r="S28" s="139">
        <f t="shared" si="0"/>
        <v>0</v>
      </c>
      <c r="T28" s="139">
        <f>'Class broad sheet'!AG74</f>
        <v>0</v>
      </c>
      <c r="U28" s="139">
        <f>'Class broad sheet'!AH74</f>
        <v>1</v>
      </c>
      <c r="V28" s="139">
        <f>'Class broad sheet'!AI74</f>
        <v>0</v>
      </c>
      <c r="W28" s="139">
        <f>'Class broad sheet'!AJ74</f>
        <v>0</v>
      </c>
      <c r="X28" s="333" t="str">
        <f>'Class broad sheet'!AK74</f>
        <v>F9</v>
      </c>
      <c r="Y28" s="667" t="str">
        <f>'Class broad sheet'!AL74</f>
        <v>Fail</v>
      </c>
      <c r="Z28" s="447"/>
      <c r="AA28" s="447"/>
      <c r="AB28" s="447"/>
      <c r="AC28" s="447"/>
      <c r="AD28" s="447"/>
      <c r="AE28" s="668"/>
      <c r="AF28" s="476"/>
      <c r="AG28" s="396"/>
      <c r="AI28" s="352"/>
      <c r="AJ28" s="353"/>
      <c r="AK28" s="17"/>
      <c r="AL28" s="35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508"/>
      <c r="O29" s="139">
        <f>'Class broad sheet'!AM74</f>
        <v>0</v>
      </c>
      <c r="P29" s="139">
        <f>'Class broad sheet'!AN74</f>
        <v>0</v>
      </c>
      <c r="Q29" s="139">
        <f>'Class broad sheet'!AO74</f>
        <v>0</v>
      </c>
      <c r="R29" s="139">
        <f>'Class broad sheet'!AP74</f>
        <v>0</v>
      </c>
      <c r="S29" s="139">
        <f t="shared" si="0"/>
        <v>0</v>
      </c>
      <c r="T29" s="139">
        <f>'Class broad sheet'!AR74</f>
        <v>0</v>
      </c>
      <c r="U29" s="139">
        <f>'Class broad sheet'!AS74</f>
        <v>1</v>
      </c>
      <c r="V29" s="139">
        <f>'Class broad sheet'!AT74</f>
        <v>0</v>
      </c>
      <c r="W29" s="139">
        <f>'Class broad sheet'!AU74</f>
        <v>0</v>
      </c>
      <c r="X29" s="333" t="str">
        <f>'Class broad sheet'!AV74</f>
        <v>F9</v>
      </c>
      <c r="Y29" s="667" t="str">
        <f>'Class broad sheet'!AW74</f>
        <v>Fail</v>
      </c>
      <c r="Z29" s="447"/>
      <c r="AA29" s="447"/>
      <c r="AB29" s="447"/>
      <c r="AC29" s="447"/>
      <c r="AD29" s="447"/>
      <c r="AE29" s="668"/>
      <c r="AF29" s="476"/>
      <c r="AG29" s="396"/>
      <c r="AI29" s="352"/>
      <c r="AJ29" s="353"/>
      <c r="AK29" s="17"/>
      <c r="AL29" s="35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468"/>
      <c r="O30" s="140">
        <f>'Class broad sheet'!AX74</f>
        <v>0</v>
      </c>
      <c r="P30" s="140">
        <f>'Class broad sheet'!AY74</f>
        <v>0</v>
      </c>
      <c r="Q30" s="140">
        <f>'Class broad sheet'!AZ74</f>
        <v>0</v>
      </c>
      <c r="R30" s="140">
        <f>'Class broad sheet'!BA74</f>
        <v>0</v>
      </c>
      <c r="S30" s="139">
        <f t="shared" si="0"/>
        <v>0</v>
      </c>
      <c r="T30" s="140">
        <f>'Class broad sheet'!BC74</f>
        <v>0</v>
      </c>
      <c r="U30" s="140">
        <f>'Class broad sheet'!BD74</f>
        <v>1</v>
      </c>
      <c r="V30" s="140">
        <f>'Class broad sheet'!BE74</f>
        <v>0</v>
      </c>
      <c r="W30" s="140">
        <f>'Class broad sheet'!BF74</f>
        <v>0</v>
      </c>
      <c r="X30" s="664" t="str">
        <f>'Class broad sheet'!BG74</f>
        <v>F9</v>
      </c>
      <c r="Y30" s="667" t="str">
        <f>'Class broad sheet'!BH74</f>
        <v>Fail</v>
      </c>
      <c r="Z30" s="447"/>
      <c r="AA30" s="447"/>
      <c r="AB30" s="447"/>
      <c r="AC30" s="447"/>
      <c r="AD30" s="447"/>
      <c r="AE30" s="668"/>
      <c r="AF30" s="476"/>
      <c r="AG30" s="396"/>
      <c r="AI30" s="352"/>
      <c r="AJ30" s="353"/>
      <c r="AK30" s="17"/>
      <c r="AL30" s="35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4"/>
      <c r="O31" s="138">
        <f>'Class broad sheet'!BI74</f>
        <v>0</v>
      </c>
      <c r="P31" s="138">
        <f>'Class broad sheet'!BJ74</f>
        <v>0</v>
      </c>
      <c r="Q31" s="138">
        <f>'Class broad sheet'!BK74</f>
        <v>0</v>
      </c>
      <c r="R31" s="138">
        <f>'Class broad sheet'!BL74</f>
        <v>0</v>
      </c>
      <c r="S31" s="139">
        <f t="shared" si="0"/>
        <v>0</v>
      </c>
      <c r="T31" s="138">
        <f>'Class broad sheet'!BN74</f>
        <v>0</v>
      </c>
      <c r="U31" s="138">
        <f>'Class broad sheet'!BO74</f>
        <v>1</v>
      </c>
      <c r="V31" s="138">
        <f>'Class broad sheet'!BP74</f>
        <v>0</v>
      </c>
      <c r="W31" s="138">
        <f>'Class broad sheet'!BQ74</f>
        <v>0</v>
      </c>
      <c r="X31" s="661" t="str">
        <f>'Class broad sheet'!BR74</f>
        <v>F9</v>
      </c>
      <c r="Y31" s="669" t="str">
        <f>'Class broad sheet'!BS74</f>
        <v>Fail</v>
      </c>
      <c r="Z31" s="670"/>
      <c r="AA31" s="670"/>
      <c r="AB31" s="670"/>
      <c r="AC31" s="670"/>
      <c r="AD31" s="670"/>
      <c r="AE31" s="671"/>
      <c r="AF31" s="475"/>
      <c r="AG31" s="392"/>
      <c r="AI31" s="352"/>
      <c r="AJ31" s="353"/>
      <c r="AK31" s="17"/>
      <c r="AL31" s="35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1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I32" s="352"/>
      <c r="AJ32" s="354"/>
      <c r="AK32" s="17"/>
      <c r="AL32" s="35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1"/>
        <v>0</v>
      </c>
      <c r="AI33" s="352"/>
      <c r="AJ33" s="352"/>
      <c r="AK33" s="352"/>
      <c r="AL33" s="35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I34" s="352"/>
      <c r="AJ34" s="352"/>
      <c r="AK34" s="352"/>
      <c r="AL34" s="35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I35" s="352"/>
      <c r="AJ35" s="352"/>
      <c r="AK35" s="352"/>
      <c r="AL35" s="35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7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7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7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7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7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33"/>
      <c r="T46" s="370" t="s">
        <v>357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46"/>
      <c r="L48" s="647">
        <f>'Class broad sheet'!AD104</f>
        <v>0</v>
      </c>
      <c r="M48" s="655"/>
      <c r="N48" s="643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08"/>
      <c r="AB48" s="644">
        <f>'Class broad sheet'!AE101</f>
        <v>0</v>
      </c>
      <c r="AC48" s="656">
        <f>'Class broad sheet'!AF104</f>
        <v>1</v>
      </c>
      <c r="AD48" s="355"/>
      <c r="AE48" s="355"/>
      <c r="AF48" s="355"/>
    </row>
    <row r="49" spans="2:33" ht="17.25" thickBot="1" x14ac:dyDescent="0.4">
      <c r="B49" s="359" t="s">
        <v>160</v>
      </c>
      <c r="C49" s="360"/>
      <c r="D49" s="360"/>
      <c r="E49" s="360"/>
      <c r="F49" s="360"/>
      <c r="G49" s="360"/>
      <c r="H49" s="360"/>
      <c r="I49" s="360"/>
      <c r="J49" s="360"/>
      <c r="K49" s="360"/>
      <c r="L49" s="360"/>
      <c r="M49" s="360"/>
      <c r="N49" s="360"/>
      <c r="O49" s="360"/>
      <c r="P49" s="360"/>
      <c r="Q49" s="360"/>
      <c r="R49" s="360"/>
      <c r="S49" s="360"/>
      <c r="T49" s="360"/>
      <c r="U49" s="360"/>
      <c r="V49" s="360"/>
      <c r="W49" s="360"/>
      <c r="X49" s="360"/>
      <c r="Y49" s="360"/>
      <c r="Z49" s="360"/>
      <c r="AA49" s="360"/>
      <c r="AB49" s="360"/>
      <c r="AC49" s="360"/>
      <c r="AD49" s="4"/>
      <c r="AE49" s="4"/>
      <c r="AF49" s="4"/>
      <c r="AG49" s="4"/>
    </row>
    <row r="50" spans="2:33" ht="13.5" customHeight="1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273"/>
      <c r="L50" s="273"/>
      <c r="M50" s="273"/>
      <c r="N50" s="273"/>
      <c r="O50" s="273"/>
      <c r="P50" s="273"/>
      <c r="Q50" s="4"/>
      <c r="R50" s="4"/>
      <c r="S50" s="4"/>
      <c r="T50" s="262"/>
      <c r="U50" s="4"/>
      <c r="V50" s="4"/>
      <c r="W50" s="4"/>
      <c r="X50" s="4"/>
      <c r="Y50" s="4"/>
      <c r="Z50" s="4"/>
      <c r="AA50" s="4"/>
      <c r="AB50" s="4"/>
      <c r="AC50" s="4"/>
      <c r="AD50" s="358"/>
      <c r="AE50" s="4"/>
      <c r="AF50" s="4"/>
      <c r="AG50" s="37"/>
    </row>
    <row r="51" spans="2:33" hidden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 t="s">
        <v>351</v>
      </c>
      <c r="L51" s="463"/>
      <c r="M51" s="463"/>
      <c r="N51" s="463"/>
      <c r="O51" s="463"/>
      <c r="P51" s="463"/>
      <c r="Q51" s="463"/>
      <c r="R51" s="262"/>
      <c r="S51" s="262"/>
      <c r="T51" s="365" t="s">
        <v>49</v>
      </c>
      <c r="U51" s="365"/>
      <c r="V51" s="365"/>
      <c r="W51" s="365"/>
      <c r="X51" s="4"/>
      <c r="Y51" s="4"/>
      <c r="Z51" s="4"/>
      <c r="AA51" s="4"/>
      <c r="AB51" s="358" t="s">
        <v>53</v>
      </c>
      <c r="AC51" s="358"/>
    </row>
    <row r="52" spans="2:33" ht="6" hidden="1" customHeight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13.5" customHeight="1" x14ac:dyDescent="0.25">
      <c r="AD53" s="4"/>
      <c r="AE53" s="4"/>
      <c r="AF53" s="4"/>
      <c r="AG53" s="4"/>
    </row>
    <row r="54" spans="2:33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358"/>
      <c r="AF54" s="37"/>
      <c r="AG54" s="37"/>
    </row>
    <row r="55" spans="2:33" ht="5.25" hidden="1" customHeight="1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58" t="s">
        <v>53</v>
      </c>
      <c r="AC55" s="358"/>
    </row>
    <row r="56" spans="2:33" x14ac:dyDescent="0.25">
      <c r="AD56" s="4"/>
      <c r="AE56" s="4"/>
      <c r="AF56" s="4"/>
      <c r="AG56" s="4"/>
    </row>
    <row r="57" spans="2:33" ht="12.75" customHeight="1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358"/>
      <c r="AF57" s="37"/>
      <c r="AG57" s="37"/>
    </row>
    <row r="58" spans="2:33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58" t="s">
        <v>53</v>
      </c>
      <c r="AC58" s="358"/>
    </row>
  </sheetData>
  <mergeCells count="135">
    <mergeCell ref="A48:K48"/>
    <mergeCell ref="R48:AA48"/>
    <mergeCell ref="L48:M48"/>
    <mergeCell ref="Y13:AE13"/>
    <mergeCell ref="Y14:AE14"/>
    <mergeCell ref="Y15:AE15"/>
    <mergeCell ref="Y16:AE16"/>
    <mergeCell ref="Y17:AE17"/>
    <mergeCell ref="Y18:AE18"/>
    <mergeCell ref="Y19:AE19"/>
    <mergeCell ref="Y20:AE20"/>
    <mergeCell ref="Y21:AE21"/>
    <mergeCell ref="Y22:AE22"/>
    <mergeCell ref="Y23:AE23"/>
    <mergeCell ref="Y24:AE24"/>
    <mergeCell ref="Y25:AE25"/>
    <mergeCell ref="Y26:AE26"/>
    <mergeCell ref="Y27:AE27"/>
    <mergeCell ref="Y28:AE28"/>
    <mergeCell ref="Y29:AE29"/>
    <mergeCell ref="Y30:AE30"/>
    <mergeCell ref="Y31:AE31"/>
    <mergeCell ref="A1:D4"/>
    <mergeCell ref="E1:W2"/>
    <mergeCell ref="X1:AG1"/>
    <mergeCell ref="X2:AG2"/>
    <mergeCell ref="G6:L6"/>
    <mergeCell ref="M6:U6"/>
    <mergeCell ref="X6:AB6"/>
    <mergeCell ref="AC6:AG6"/>
    <mergeCell ref="G7:L7"/>
    <mergeCell ref="M7:W7"/>
    <mergeCell ref="X7:AB7"/>
    <mergeCell ref="AC7:AG7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D15:N15"/>
    <mergeCell ref="AF15:AG15"/>
    <mergeCell ref="D16:N16"/>
    <mergeCell ref="AF16:AG16"/>
    <mergeCell ref="D17:N17"/>
    <mergeCell ref="AF17:AG17"/>
    <mergeCell ref="B13:C13"/>
    <mergeCell ref="D13:N13"/>
    <mergeCell ref="AF13:AG13"/>
    <mergeCell ref="D14:N14"/>
    <mergeCell ref="AF14:AG14"/>
    <mergeCell ref="D21:N21"/>
    <mergeCell ref="AF21:AG21"/>
    <mergeCell ref="D22:N22"/>
    <mergeCell ref="AF22:AG22"/>
    <mergeCell ref="D23:N23"/>
    <mergeCell ref="AF23:AG23"/>
    <mergeCell ref="D18:N18"/>
    <mergeCell ref="AF18:AG18"/>
    <mergeCell ref="D19:N19"/>
    <mergeCell ref="AF19:AG19"/>
    <mergeCell ref="D20:N20"/>
    <mergeCell ref="AF20:AG20"/>
    <mergeCell ref="AR27:AS27"/>
    <mergeCell ref="D28:N28"/>
    <mergeCell ref="AF28:AG28"/>
    <mergeCell ref="AM28:AQ28"/>
    <mergeCell ref="D24:N24"/>
    <mergeCell ref="AF24:AG24"/>
    <mergeCell ref="D25:N25"/>
    <mergeCell ref="AF25:AG25"/>
    <mergeCell ref="D26:N26"/>
    <mergeCell ref="AF26:AG26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B57:J57"/>
    <mergeCell ref="B58:J58"/>
    <mergeCell ref="T58:W58"/>
    <mergeCell ref="B50:J50"/>
    <mergeCell ref="B51:J51"/>
    <mergeCell ref="T51:W51"/>
    <mergeCell ref="K51:Q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39108"/>
  <sheetViews>
    <sheetView topLeftCell="B27" zoomScale="90" zoomScaleNormal="90" workbookViewId="0">
      <selection activeCell="K51" sqref="K51:Q51"/>
    </sheetView>
  </sheetViews>
  <sheetFormatPr defaultRowHeight="15" x14ac:dyDescent="0.25"/>
  <cols>
    <col min="1" max="1" width="0.7109375" hidden="1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2.42578125" customWidth="1"/>
    <col min="14" max="14" width="0.140625" customWidth="1"/>
    <col min="15" max="15" width="2.85546875" customWidth="1"/>
    <col min="16" max="16" width="3.5703125" customWidth="1"/>
    <col min="17" max="17" width="3" customWidth="1"/>
    <col min="18" max="18" width="3.28515625" customWidth="1"/>
    <col min="19" max="19" width="4.7109375" customWidth="1"/>
    <col min="20" max="20" width="3" customWidth="1"/>
    <col min="21" max="21" width="4.140625" customWidth="1"/>
    <col min="22" max="22" width="3.42578125" customWidth="1"/>
    <col min="23" max="23" width="3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7109375" customWidth="1"/>
    <col min="31" max="31" width="1.5703125" customWidth="1"/>
    <col min="32" max="32" width="8.7109375" customWidth="1"/>
    <col min="33" max="34" width="3" customWidth="1"/>
  </cols>
  <sheetData>
    <row r="1" spans="1:53" ht="15" customHeight="1" x14ac:dyDescent="0.25">
      <c r="A1" s="431"/>
      <c r="B1" s="431"/>
      <c r="C1" s="431"/>
      <c r="D1" s="431"/>
      <c r="E1" s="474" t="s">
        <v>1</v>
      </c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474"/>
      <c r="S1" s="474"/>
      <c r="T1" s="474"/>
      <c r="U1" s="474"/>
      <c r="V1" s="285"/>
      <c r="W1" s="453" t="s">
        <v>61</v>
      </c>
      <c r="X1" s="453"/>
      <c r="Y1" s="453"/>
      <c r="Z1" s="453"/>
      <c r="AA1" s="453"/>
      <c r="AB1" s="453"/>
      <c r="AC1" s="453"/>
      <c r="AD1" s="453"/>
      <c r="AE1" s="453"/>
      <c r="AF1" s="453"/>
      <c r="AG1" s="453"/>
      <c r="AH1" s="453"/>
      <c r="AI1" s="8"/>
      <c r="AK1" s="8"/>
    </row>
    <row r="2" spans="1:53" ht="14.25" customHeight="1" x14ac:dyDescent="0.25">
      <c r="A2" s="431"/>
      <c r="B2" s="431"/>
      <c r="C2" s="431"/>
      <c r="D2" s="431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474"/>
      <c r="S2" s="474"/>
      <c r="T2" s="474"/>
      <c r="U2" s="474"/>
      <c r="V2" s="285"/>
      <c r="W2" s="454" t="s">
        <v>64</v>
      </c>
      <c r="X2" s="454"/>
      <c r="Y2" s="454"/>
      <c r="Z2" s="454"/>
      <c r="AA2" s="454"/>
      <c r="AB2" s="454"/>
      <c r="AC2" s="454"/>
      <c r="AD2" s="454"/>
      <c r="AE2" s="454"/>
      <c r="AF2" s="454"/>
      <c r="AG2" s="454"/>
      <c r="AH2" s="454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W3" s="453" t="s">
        <v>3</v>
      </c>
      <c r="X3" s="453"/>
      <c r="Y3" s="453"/>
      <c r="Z3" s="453"/>
      <c r="AA3" s="453"/>
      <c r="AB3" s="453"/>
      <c r="AC3" s="453"/>
      <c r="AD3" s="453"/>
      <c r="AE3" s="453"/>
      <c r="AF3" s="453"/>
      <c r="AG3" s="453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sheet'!C13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sheet'!D13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sheet'!B13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sheet'!E13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290"/>
      <c r="AE8" s="311"/>
      <c r="AF8" s="311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293">
        <f>'Class broad sheet'!W103</f>
        <v>1</v>
      </c>
      <c r="AE9" s="168" t="s">
        <v>147</v>
      </c>
      <c r="AF9" s="293"/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289">
        <f>'Class broad sheet'!Y103</f>
        <v>0</v>
      </c>
      <c r="AE10" s="314" t="s">
        <v>147</v>
      </c>
      <c r="AF10" s="324"/>
      <c r="AG10" s="315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x14ac:dyDescent="0.25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293"/>
      <c r="AE11" s="289" t="s">
        <v>147</v>
      </c>
      <c r="AF11" s="323"/>
      <c r="AG11" s="218"/>
      <c r="AI11" s="349"/>
      <c r="AJ11" s="349"/>
      <c r="AK11" s="349"/>
      <c r="AL11" s="349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289"/>
      <c r="AE12" s="289"/>
      <c r="AF12" s="203"/>
      <c r="AG12" s="317"/>
      <c r="AI12" s="349"/>
      <c r="AJ12" s="349"/>
      <c r="AK12" s="349"/>
      <c r="AL12" s="349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x14ac:dyDescent="0.4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141" t="s">
        <v>17</v>
      </c>
      <c r="P13" s="141" t="s">
        <v>157</v>
      </c>
      <c r="Q13" s="141" t="s">
        <v>20</v>
      </c>
      <c r="R13" s="142" t="s">
        <v>18</v>
      </c>
      <c r="S13" s="142" t="s">
        <v>19</v>
      </c>
      <c r="T13" s="143" t="s">
        <v>23</v>
      </c>
      <c r="U13" s="143" t="s">
        <v>22</v>
      </c>
      <c r="V13" s="143" t="s">
        <v>24</v>
      </c>
      <c r="W13" s="143" t="s">
        <v>8</v>
      </c>
      <c r="X13" s="143" t="s">
        <v>21</v>
      </c>
      <c r="Y13" s="407" t="s">
        <v>25</v>
      </c>
      <c r="Z13" s="408"/>
      <c r="AA13" s="408"/>
      <c r="AB13" s="408"/>
      <c r="AC13" s="408"/>
      <c r="AD13" s="408"/>
      <c r="AE13" s="409"/>
      <c r="AF13" s="410" t="s">
        <v>26</v>
      </c>
      <c r="AG13" s="411"/>
      <c r="AI13" s="349"/>
      <c r="AJ13" s="349"/>
      <c r="AK13" s="349"/>
      <c r="AL13" s="349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508"/>
      <c r="O14" s="139">
        <f>'Class broad sheet'!F13</f>
        <v>0</v>
      </c>
      <c r="P14" s="139">
        <f>'Class broad sheet'!G13</f>
        <v>0</v>
      </c>
      <c r="Q14" s="139">
        <f>'Class broad sheet'!H13</f>
        <v>0</v>
      </c>
      <c r="R14" s="139">
        <f>'Class broad sheet'!I13</f>
        <v>0</v>
      </c>
      <c r="S14" s="139">
        <f>SUM(O14:R14)</f>
        <v>0</v>
      </c>
      <c r="T14" s="139">
        <f>'Class broad sheet'!K13</f>
        <v>0</v>
      </c>
      <c r="U14" s="139">
        <f>'Class broad sheet'!L13</f>
        <v>1</v>
      </c>
      <c r="V14" s="139">
        <f>'Class broad sheet'!M13</f>
        <v>0</v>
      </c>
      <c r="W14" s="139">
        <f>'Class broad sheet'!N13</f>
        <v>0</v>
      </c>
      <c r="X14" s="139" t="str">
        <f>'Class broad sheet'!O13</f>
        <v>F9</v>
      </c>
      <c r="Y14" s="511" t="str">
        <f>'Class broad sheet'!P13</f>
        <v>Fail</v>
      </c>
      <c r="Z14" s="512"/>
      <c r="AA14" s="512"/>
      <c r="AB14" s="512"/>
      <c r="AC14" s="512"/>
      <c r="AD14" s="512"/>
      <c r="AE14" s="513"/>
      <c r="AF14" s="395"/>
      <c r="AG14" s="396"/>
      <c r="AI14" s="349"/>
      <c r="AJ14" s="349"/>
      <c r="AK14" s="349"/>
      <c r="AL14" s="349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508"/>
      <c r="O15" s="139">
        <f>'Class broad sheet'!Q13</f>
        <v>0</v>
      </c>
      <c r="P15" s="139">
        <f>'Class broad sheet'!R13</f>
        <v>0</v>
      </c>
      <c r="Q15" s="139">
        <f>'Class broad sheet'!S13</f>
        <v>0</v>
      </c>
      <c r="R15" s="139">
        <f>'Class broad sheet'!T13</f>
        <v>0</v>
      </c>
      <c r="S15" s="139">
        <f t="shared" ref="S15:S31" si="0">SUM(O15:R15)</f>
        <v>0</v>
      </c>
      <c r="T15" s="139">
        <f>'Class broad sheet'!V13</f>
        <v>0</v>
      </c>
      <c r="U15" s="139">
        <f>'Class broad sheet'!W13</f>
        <v>1</v>
      </c>
      <c r="V15" s="139">
        <f>'Class broad sheet'!X13</f>
        <v>0</v>
      </c>
      <c r="W15" s="139">
        <f>'Class broad sheet'!Y13</f>
        <v>0</v>
      </c>
      <c r="X15" s="139" t="str">
        <f>'Class broad sheet'!Z13</f>
        <v>F9</v>
      </c>
      <c r="Y15" s="511" t="str">
        <f>'Class broad sheet'!P14</f>
        <v>Fail</v>
      </c>
      <c r="Z15" s="512"/>
      <c r="AA15" s="512"/>
      <c r="AB15" s="512"/>
      <c r="AC15" s="512"/>
      <c r="AD15" s="512"/>
      <c r="AE15" s="513"/>
      <c r="AF15" s="395"/>
      <c r="AG15" s="396"/>
      <c r="AI15" s="349"/>
      <c r="AJ15" s="349"/>
      <c r="AK15" s="349"/>
      <c r="AL15" s="349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508"/>
      <c r="O16" s="139">
        <f>'Class broad sheet'!AB13</f>
        <v>0</v>
      </c>
      <c r="P16" s="139">
        <f>'Class broad sheet'!AC13</f>
        <v>0</v>
      </c>
      <c r="Q16" s="139">
        <f>'Class broad sheet'!AD13</f>
        <v>0</v>
      </c>
      <c r="R16" s="139">
        <f>'Class broad sheet'!AE13</f>
        <v>0</v>
      </c>
      <c r="S16" s="139">
        <f t="shared" si="0"/>
        <v>0</v>
      </c>
      <c r="T16" s="139">
        <f>'Class broad sheet'!AG13</f>
        <v>0</v>
      </c>
      <c r="U16" s="139">
        <f>'Class broad sheet'!AH13</f>
        <v>1</v>
      </c>
      <c r="V16" s="139">
        <f>'Class broad sheet'!AI13</f>
        <v>0</v>
      </c>
      <c r="W16" s="139">
        <f>'Class broad sheet'!AJ13</f>
        <v>0</v>
      </c>
      <c r="X16" s="139" t="str">
        <f>'Class broad sheet'!AK13</f>
        <v>F9</v>
      </c>
      <c r="Y16" s="511" t="str">
        <f>'Class broad sheet'!P15</f>
        <v>Fail</v>
      </c>
      <c r="Z16" s="512"/>
      <c r="AA16" s="512"/>
      <c r="AB16" s="512"/>
      <c r="AC16" s="512"/>
      <c r="AD16" s="512"/>
      <c r="AE16" s="513"/>
      <c r="AF16" s="395"/>
      <c r="AG16" s="396"/>
      <c r="AI16" s="349"/>
      <c r="AJ16" s="349"/>
      <c r="AK16" s="349"/>
      <c r="AL16" s="349"/>
    </row>
    <row r="17" spans="1:45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508"/>
      <c r="O17" s="139">
        <f>'Class broad sheet'!AM13</f>
        <v>0</v>
      </c>
      <c r="P17" s="139">
        <f>'Class broad sheet'!AN13</f>
        <v>0</v>
      </c>
      <c r="Q17" s="139">
        <f>'Class broad sheet'!AO13</f>
        <v>0</v>
      </c>
      <c r="R17" s="139">
        <f>'Class broad sheet'!AP13</f>
        <v>0</v>
      </c>
      <c r="S17" s="139">
        <f t="shared" si="0"/>
        <v>0</v>
      </c>
      <c r="T17" s="139">
        <f>'Class broad sheet'!AR13</f>
        <v>0</v>
      </c>
      <c r="U17" s="139">
        <f>'Class broad sheet'!AS13</f>
        <v>1</v>
      </c>
      <c r="V17" s="139">
        <f>'Class broad sheet'!AT13</f>
        <v>0</v>
      </c>
      <c r="W17" s="139">
        <f>'Class broad sheet'!AU13</f>
        <v>0</v>
      </c>
      <c r="X17" s="139" t="str">
        <f>'Class broad sheet'!AV13</f>
        <v>F9</v>
      </c>
      <c r="Y17" s="509" t="str">
        <f>'Class broad sheet'!AW13</f>
        <v>Fail</v>
      </c>
      <c r="Z17" s="510"/>
      <c r="AA17" s="510"/>
      <c r="AB17" s="510"/>
      <c r="AC17" s="510"/>
      <c r="AD17" s="510"/>
      <c r="AE17" s="335"/>
      <c r="AF17" s="395"/>
      <c r="AG17" s="396"/>
      <c r="AI17" s="349"/>
      <c r="AJ17" s="349"/>
      <c r="AK17" s="349"/>
      <c r="AL17" s="349"/>
    </row>
    <row r="18" spans="1:45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508"/>
      <c r="O18" s="139">
        <f>'Class broad sheet'!AX13</f>
        <v>0</v>
      </c>
      <c r="P18" s="139">
        <f>'Class broad sheet'!AY13</f>
        <v>0</v>
      </c>
      <c r="Q18" s="139">
        <f>'Class broad sheet'!AZ13</f>
        <v>0</v>
      </c>
      <c r="R18" s="139">
        <f>'Class broad sheet'!BA13</f>
        <v>0</v>
      </c>
      <c r="S18" s="139">
        <f t="shared" si="0"/>
        <v>0</v>
      </c>
      <c r="T18" s="139">
        <f>'Class broad sheet'!BC13</f>
        <v>0</v>
      </c>
      <c r="U18" s="139">
        <f>'Class broad sheet'!BD13</f>
        <v>1</v>
      </c>
      <c r="V18" s="139">
        <f>'Class broad sheet'!BE13</f>
        <v>0</v>
      </c>
      <c r="W18" s="139">
        <f>'Class broad sheet'!BF13</f>
        <v>0</v>
      </c>
      <c r="X18" s="139" t="str">
        <f>'Class broad sheet'!BG13</f>
        <v>F9</v>
      </c>
      <c r="Y18" s="509" t="str">
        <f>'Class broad sheet'!BH13</f>
        <v>Fail</v>
      </c>
      <c r="Z18" s="510"/>
      <c r="AA18" s="510"/>
      <c r="AB18" s="510"/>
      <c r="AC18" s="510"/>
      <c r="AD18" s="510"/>
      <c r="AE18" s="335"/>
      <c r="AF18" s="395"/>
      <c r="AG18" s="396"/>
      <c r="AI18" s="349"/>
      <c r="AJ18" s="349"/>
      <c r="AK18" s="349"/>
      <c r="AL18" s="349"/>
    </row>
    <row r="19" spans="1:45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508"/>
      <c r="O19" s="139">
        <f>'Class broad sheet'!BI13</f>
        <v>0</v>
      </c>
      <c r="P19" s="139">
        <f>'Class broad sheet'!BJ13</f>
        <v>0</v>
      </c>
      <c r="Q19" s="139">
        <f>'Class broad sheet'!BK13</f>
        <v>0</v>
      </c>
      <c r="R19" s="139">
        <f>'Class broad sheet'!BL13</f>
        <v>0</v>
      </c>
      <c r="S19" s="139">
        <f t="shared" si="0"/>
        <v>0</v>
      </c>
      <c r="T19" s="139">
        <f>'Class broad sheet'!BN13</f>
        <v>0</v>
      </c>
      <c r="U19" s="139">
        <f>'Class broad sheet'!BO13</f>
        <v>1</v>
      </c>
      <c r="V19" s="139">
        <f>'Class broad sheet'!BP13</f>
        <v>0</v>
      </c>
      <c r="W19" s="139">
        <f>'Class broad sheet'!BQ13</f>
        <v>0</v>
      </c>
      <c r="X19" s="139" t="str">
        <f>'Class broad sheet'!BR13</f>
        <v>F9</v>
      </c>
      <c r="Y19" s="511" t="str">
        <f>'Class broad sheet'!P18</f>
        <v>Fail</v>
      </c>
      <c r="Z19" s="512"/>
      <c r="AA19" s="512"/>
      <c r="AB19" s="512"/>
      <c r="AC19" s="512"/>
      <c r="AD19" s="512"/>
      <c r="AE19" s="513"/>
      <c r="AF19" s="395"/>
      <c r="AG19" s="396"/>
      <c r="AI19" s="349"/>
      <c r="AJ19" s="349"/>
      <c r="AK19" s="349"/>
      <c r="AL19" s="349"/>
    </row>
    <row r="20" spans="1:45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508"/>
      <c r="O20" s="139">
        <f>'Class broad sheet'!F43</f>
        <v>0</v>
      </c>
      <c r="P20" s="139">
        <f>'Class broad sheet'!G43</f>
        <v>0</v>
      </c>
      <c r="Q20" s="139">
        <f>'Class broad sheet'!H43</f>
        <v>0</v>
      </c>
      <c r="R20" s="139">
        <f>'Class broad sheet'!I43</f>
        <v>0</v>
      </c>
      <c r="S20" s="139">
        <f t="shared" si="0"/>
        <v>0</v>
      </c>
      <c r="T20" s="139">
        <f>'Class broad sheet'!K43</f>
        <v>0</v>
      </c>
      <c r="U20" s="139">
        <f>'Class broad sheet'!L43</f>
        <v>1</v>
      </c>
      <c r="V20" s="139">
        <f>'Class broad sheet'!M43</f>
        <v>0</v>
      </c>
      <c r="W20" s="139">
        <f>'Class broad sheet'!N43</f>
        <v>0</v>
      </c>
      <c r="X20" s="139" t="str">
        <f>'Class broad sheet'!O43</f>
        <v>F9</v>
      </c>
      <c r="Y20" s="511" t="str">
        <f>'Class broad sheet'!P19</f>
        <v>Fail</v>
      </c>
      <c r="Z20" s="512"/>
      <c r="AA20" s="512"/>
      <c r="AB20" s="512"/>
      <c r="AC20" s="512"/>
      <c r="AD20" s="512"/>
      <c r="AE20" s="513"/>
      <c r="AF20" s="395"/>
      <c r="AG20" s="396"/>
      <c r="AI20" s="349"/>
      <c r="AJ20" s="349"/>
      <c r="AK20" s="349"/>
      <c r="AL20" s="349"/>
    </row>
    <row r="21" spans="1:45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508"/>
      <c r="O21" s="139">
        <f>'Class broad sheet'!Q43</f>
        <v>0</v>
      </c>
      <c r="P21" s="139">
        <f>'Class broad sheet'!R43</f>
        <v>0</v>
      </c>
      <c r="Q21" s="139">
        <f>'Class broad sheet'!S43</f>
        <v>0</v>
      </c>
      <c r="R21" s="139">
        <f>'Class broad sheet'!T43</f>
        <v>0</v>
      </c>
      <c r="S21" s="139">
        <f t="shared" si="0"/>
        <v>0</v>
      </c>
      <c r="T21" s="139">
        <f>'Class broad sheet'!V43</f>
        <v>0</v>
      </c>
      <c r="U21" s="139">
        <f>'Class broad sheet'!W43</f>
        <v>1</v>
      </c>
      <c r="V21" s="139">
        <f>'Class broad sheet'!X43</f>
        <v>0</v>
      </c>
      <c r="W21" s="139">
        <f>'Class broad sheet'!Y43</f>
        <v>0</v>
      </c>
      <c r="X21" s="139" t="str">
        <f>'Class broad sheet'!Z43</f>
        <v>F9</v>
      </c>
      <c r="Y21" s="511" t="str">
        <f>'Class broad sheet'!P20</f>
        <v>Fail</v>
      </c>
      <c r="Z21" s="512"/>
      <c r="AA21" s="512"/>
      <c r="AB21" s="512"/>
      <c r="AC21" s="512"/>
      <c r="AD21" s="512"/>
      <c r="AE21" s="513"/>
      <c r="AF21" s="395"/>
      <c r="AG21" s="396"/>
      <c r="AI21" s="349"/>
      <c r="AJ21" s="349"/>
      <c r="AK21" s="349"/>
      <c r="AL21" s="349"/>
    </row>
    <row r="22" spans="1:45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508"/>
      <c r="O22" s="139">
        <f>'Class broad sheet'!AB43</f>
        <v>0</v>
      </c>
      <c r="P22" s="139">
        <f>'Class broad sheet'!AC43</f>
        <v>0</v>
      </c>
      <c r="Q22" s="139">
        <f>'Class broad sheet'!AD43</f>
        <v>0</v>
      </c>
      <c r="R22" s="139">
        <f>'Class broad sheet'!AE43</f>
        <v>0</v>
      </c>
      <c r="S22" s="139">
        <f t="shared" si="0"/>
        <v>0</v>
      </c>
      <c r="T22" s="139">
        <f>'Class broad sheet'!AG43</f>
        <v>0</v>
      </c>
      <c r="U22" s="139">
        <f>'Class broad sheet'!AH43</f>
        <v>1</v>
      </c>
      <c r="V22" s="139">
        <f>'Class broad sheet'!AI43</f>
        <v>0</v>
      </c>
      <c r="W22" s="139">
        <f>'Class broad sheet'!AJ43</f>
        <v>0</v>
      </c>
      <c r="X22" s="139" t="str">
        <f>'Class broad sheet'!AK43</f>
        <v>F9</v>
      </c>
      <c r="Y22" s="511" t="str">
        <f>'Class broad sheet'!P21</f>
        <v>Fail</v>
      </c>
      <c r="Z22" s="512"/>
      <c r="AA22" s="512"/>
      <c r="AB22" s="512"/>
      <c r="AC22" s="512"/>
      <c r="AD22" s="512"/>
      <c r="AE22" s="513"/>
      <c r="AF22" s="395"/>
      <c r="AG22" s="396"/>
      <c r="AI22" s="349"/>
      <c r="AJ22" s="349"/>
      <c r="AK22" s="349"/>
      <c r="AL22" s="349"/>
    </row>
    <row r="23" spans="1:45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508"/>
      <c r="O23" s="139">
        <f>'Class broad sheet'!AM43</f>
        <v>0</v>
      </c>
      <c r="P23" s="139">
        <f>'Class broad sheet'!AN43</f>
        <v>0</v>
      </c>
      <c r="Q23" s="139">
        <f>'Class broad sheet'!AO43</f>
        <v>0</v>
      </c>
      <c r="R23" s="139">
        <f>'Class broad sheet'!AP43</f>
        <v>0</v>
      </c>
      <c r="S23" s="139">
        <f t="shared" si="0"/>
        <v>0</v>
      </c>
      <c r="T23" s="139">
        <f>'Class broad sheet'!AR43</f>
        <v>0</v>
      </c>
      <c r="U23" s="139">
        <f>'Class broad sheet'!AS43</f>
        <v>1</v>
      </c>
      <c r="V23" s="139">
        <f>'Class broad sheet'!AT43</f>
        <v>0</v>
      </c>
      <c r="W23" s="139">
        <f>'Class broad sheet'!AU43</f>
        <v>0</v>
      </c>
      <c r="X23" s="139" t="str">
        <f>'Class broad sheet'!AV43</f>
        <v>F9</v>
      </c>
      <c r="Y23" s="511" t="str">
        <f>'Class broad sheet'!P22</f>
        <v>Fail</v>
      </c>
      <c r="Z23" s="512"/>
      <c r="AA23" s="512"/>
      <c r="AB23" s="512"/>
      <c r="AC23" s="512"/>
      <c r="AD23" s="512"/>
      <c r="AE23" s="513"/>
      <c r="AF23" s="395"/>
      <c r="AG23" s="396"/>
      <c r="AI23" s="349"/>
      <c r="AJ23" s="349"/>
      <c r="AK23" s="349"/>
      <c r="AL23" s="349"/>
    </row>
    <row r="24" spans="1:45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508"/>
      <c r="O24" s="139">
        <f>'Class broad sheet'!AX43</f>
        <v>0</v>
      </c>
      <c r="P24" s="139">
        <f>'Class broad sheet'!AY43</f>
        <v>0</v>
      </c>
      <c r="Q24" s="139">
        <f>'Class broad sheet'!AZ43</f>
        <v>0</v>
      </c>
      <c r="R24" s="139">
        <f>'Class broad sheet'!BA43</f>
        <v>0</v>
      </c>
      <c r="S24" s="139">
        <f t="shared" si="0"/>
        <v>0</v>
      </c>
      <c r="T24" s="139">
        <f>'Class broad sheet'!BC43</f>
        <v>0</v>
      </c>
      <c r="U24" s="139">
        <f>'Class broad sheet'!BD43</f>
        <v>1</v>
      </c>
      <c r="V24" s="139">
        <f>'Class broad sheet'!BE43</f>
        <v>0</v>
      </c>
      <c r="W24" s="139">
        <f>'Class broad sheet'!BF43</f>
        <v>0</v>
      </c>
      <c r="X24" s="139" t="str">
        <f>'Class broad sheet'!BG43</f>
        <v>F9</v>
      </c>
      <c r="Y24" s="511" t="str">
        <f>'Class broad sheet'!P23</f>
        <v>Fail</v>
      </c>
      <c r="Z24" s="512"/>
      <c r="AA24" s="512"/>
      <c r="AB24" s="512"/>
      <c r="AC24" s="512"/>
      <c r="AD24" s="512"/>
      <c r="AE24" s="513"/>
      <c r="AF24" s="395"/>
      <c r="AG24" s="396"/>
      <c r="AI24" s="349"/>
      <c r="AJ24" s="349"/>
      <c r="AK24" s="349"/>
      <c r="AL24" s="349"/>
    </row>
    <row r="25" spans="1:45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508"/>
      <c r="O25" s="139">
        <f>'Class broad sheet'!BI43</f>
        <v>0</v>
      </c>
      <c r="P25" s="139">
        <f>'Class broad sheet'!BJ43</f>
        <v>0</v>
      </c>
      <c r="Q25" s="139">
        <f>'Class broad sheet'!BK43</f>
        <v>0</v>
      </c>
      <c r="R25" s="139">
        <f>'Class broad sheet'!BL43</f>
        <v>0</v>
      </c>
      <c r="S25" s="139">
        <f t="shared" si="0"/>
        <v>0</v>
      </c>
      <c r="T25" s="139">
        <f>'Class broad sheet'!BN43</f>
        <v>0</v>
      </c>
      <c r="U25" s="139">
        <f>'Class broad sheet'!BO43</f>
        <v>1</v>
      </c>
      <c r="V25" s="139">
        <f>'Class broad sheet'!BP43</f>
        <v>0</v>
      </c>
      <c r="W25" s="139">
        <f>'Class broad sheet'!BQ43</f>
        <v>0</v>
      </c>
      <c r="X25" s="139" t="str">
        <f>'Class broad sheet'!BR43</f>
        <v>F9</v>
      </c>
      <c r="Y25" s="509" t="str">
        <f>'Class broad sheet'!BS43</f>
        <v>Fail</v>
      </c>
      <c r="Z25" s="510"/>
      <c r="AA25" s="510"/>
      <c r="AB25" s="510"/>
      <c r="AC25" s="510"/>
      <c r="AD25" s="510"/>
      <c r="AE25" s="335"/>
      <c r="AF25" s="395"/>
      <c r="AG25" s="396"/>
      <c r="AI25" s="349"/>
      <c r="AJ25" s="349"/>
      <c r="AK25" s="349"/>
      <c r="AL25" s="349"/>
    </row>
    <row r="26" spans="1:45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508"/>
      <c r="O26" s="139">
        <f>'Class broad sheet'!F73</f>
        <v>0</v>
      </c>
      <c r="P26" s="139">
        <f>'Class broad sheet'!G73</f>
        <v>0</v>
      </c>
      <c r="Q26" s="139">
        <f>'Class broad sheet'!H73</f>
        <v>0</v>
      </c>
      <c r="R26" s="139">
        <f>'Class broad sheet'!I73</f>
        <v>0</v>
      </c>
      <c r="S26" s="139">
        <f t="shared" si="0"/>
        <v>0</v>
      </c>
      <c r="T26" s="139">
        <f>'Class broad sheet'!K73</f>
        <v>0</v>
      </c>
      <c r="U26" s="139">
        <f>'Class broad sheet'!L73</f>
        <v>1</v>
      </c>
      <c r="V26" s="139">
        <f>'Class broad sheet'!M73</f>
        <v>0</v>
      </c>
      <c r="W26" s="139">
        <f>'Class broad sheet'!N73</f>
        <v>0</v>
      </c>
      <c r="X26" s="139" t="str">
        <f>'Class broad sheet'!O73</f>
        <v>F9</v>
      </c>
      <c r="Y26" s="509" t="str">
        <f>'Class broad sheet'!P73</f>
        <v>Fail</v>
      </c>
      <c r="Z26" s="510"/>
      <c r="AA26" s="510"/>
      <c r="AB26" s="510"/>
      <c r="AC26" s="510"/>
      <c r="AD26" s="510"/>
      <c r="AE26" s="335"/>
      <c r="AF26" s="395"/>
      <c r="AG26" s="396"/>
      <c r="AI26" s="349"/>
      <c r="AJ26" s="349"/>
      <c r="AK26" s="349"/>
      <c r="AL26" s="349"/>
      <c r="AM26" s="2"/>
      <c r="AN26" s="2"/>
      <c r="AO26" s="2"/>
      <c r="AP26" s="2"/>
      <c r="AQ26" s="2"/>
      <c r="AR26" s="2"/>
      <c r="AS26" s="2"/>
    </row>
    <row r="27" spans="1:45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508"/>
      <c r="O27" s="139">
        <f>'Class broad sheet'!Q73</f>
        <v>0</v>
      </c>
      <c r="P27" s="139">
        <f>'Class broad sheet'!R73</f>
        <v>0</v>
      </c>
      <c r="Q27" s="139">
        <f>'Class broad sheet'!S73</f>
        <v>0</v>
      </c>
      <c r="R27" s="139">
        <f>'Class broad sheet'!T73</f>
        <v>0</v>
      </c>
      <c r="S27" s="139">
        <f t="shared" si="0"/>
        <v>0</v>
      </c>
      <c r="T27" s="139">
        <f>'Class broad sheet'!V73</f>
        <v>0</v>
      </c>
      <c r="U27" s="139">
        <f>'Class broad sheet'!W73</f>
        <v>1</v>
      </c>
      <c r="V27" s="139">
        <f>'Class broad sheet'!X73</f>
        <v>0</v>
      </c>
      <c r="W27" s="139">
        <f>'Class broad sheet'!Y73</f>
        <v>0</v>
      </c>
      <c r="X27" s="139" t="str">
        <f>'Class broad sheet'!Z73</f>
        <v>F9</v>
      </c>
      <c r="Y27" s="511" t="str">
        <f>'Class broad sheet'!P26</f>
        <v>Fail</v>
      </c>
      <c r="Z27" s="512"/>
      <c r="AA27" s="512"/>
      <c r="AB27" s="512"/>
      <c r="AC27" s="512"/>
      <c r="AD27" s="512"/>
      <c r="AE27" s="513"/>
      <c r="AF27" s="395"/>
      <c r="AG27" s="396"/>
      <c r="AI27" s="349"/>
      <c r="AJ27" s="349"/>
      <c r="AK27" s="349"/>
      <c r="AL27" s="349"/>
      <c r="AM27" s="389"/>
      <c r="AN27" s="389"/>
      <c r="AO27" s="389"/>
      <c r="AP27" s="389"/>
      <c r="AQ27" s="389"/>
      <c r="AR27" s="374"/>
      <c r="AS27" s="374"/>
    </row>
    <row r="28" spans="1:45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508"/>
      <c r="O28" s="139">
        <f>'Class broad sheet'!AB73</f>
        <v>0</v>
      </c>
      <c r="P28" s="139">
        <f>'Class broad sheet'!AC73</f>
        <v>0</v>
      </c>
      <c r="Q28" s="139">
        <f>'Class broad sheet'!AD73</f>
        <v>0</v>
      </c>
      <c r="R28" s="139">
        <f>'Class broad sheet'!AE73</f>
        <v>0</v>
      </c>
      <c r="S28" s="139">
        <f t="shared" si="0"/>
        <v>0</v>
      </c>
      <c r="T28" s="139">
        <f>'Class broad sheet'!AG73</f>
        <v>0</v>
      </c>
      <c r="U28" s="139">
        <f>'Class broad sheet'!AH73</f>
        <v>1</v>
      </c>
      <c r="V28" s="139">
        <f>'Class broad sheet'!AI73</f>
        <v>0</v>
      </c>
      <c r="W28" s="139">
        <f>'Class broad sheet'!AJ73</f>
        <v>0</v>
      </c>
      <c r="X28" s="139" t="str">
        <f>'Class broad sheet'!AK73</f>
        <v>F9</v>
      </c>
      <c r="Y28" s="511" t="str">
        <f>'Class broad sheet'!P27</f>
        <v>Fail</v>
      </c>
      <c r="Z28" s="512"/>
      <c r="AA28" s="512"/>
      <c r="AB28" s="512"/>
      <c r="AC28" s="512"/>
      <c r="AD28" s="512"/>
      <c r="AE28" s="513"/>
      <c r="AF28" s="395"/>
      <c r="AG28" s="396"/>
      <c r="AI28" s="349"/>
      <c r="AJ28" s="349"/>
      <c r="AK28" s="349"/>
      <c r="AL28" s="349"/>
      <c r="AM28" s="374"/>
      <c r="AN28" s="374"/>
      <c r="AO28" s="374"/>
      <c r="AP28" s="374"/>
      <c r="AQ28" s="374"/>
      <c r="AR28" s="27"/>
      <c r="AS28" s="27"/>
    </row>
    <row r="29" spans="1:45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508"/>
      <c r="O29" s="139">
        <f>'Class broad sheet'!AM73</f>
        <v>0</v>
      </c>
      <c r="P29" s="139">
        <f>'Class broad sheet'!AN73</f>
        <v>0</v>
      </c>
      <c r="Q29" s="139">
        <f>'Class broad sheet'!AO73</f>
        <v>0</v>
      </c>
      <c r="R29" s="139">
        <f>'Class broad sheet'!AP73</f>
        <v>0</v>
      </c>
      <c r="S29" s="139">
        <f t="shared" si="0"/>
        <v>0</v>
      </c>
      <c r="T29" s="139">
        <f>'Class broad sheet'!AR73</f>
        <v>0</v>
      </c>
      <c r="U29" s="139">
        <f>'Class broad sheet'!AS73</f>
        <v>1</v>
      </c>
      <c r="V29" s="139">
        <f>'Class broad sheet'!AT73</f>
        <v>0</v>
      </c>
      <c r="W29" s="139">
        <f>'Class broad sheet'!AU73</f>
        <v>0</v>
      </c>
      <c r="X29" s="139" t="str">
        <f>'Class broad sheet'!AV73</f>
        <v>F9</v>
      </c>
      <c r="Y29" s="511" t="str">
        <f>'Class broad sheet'!P28</f>
        <v>Fail</v>
      </c>
      <c r="Z29" s="512"/>
      <c r="AA29" s="512"/>
      <c r="AB29" s="512"/>
      <c r="AC29" s="512"/>
      <c r="AD29" s="512"/>
      <c r="AE29" s="513"/>
      <c r="AF29" s="395"/>
      <c r="AG29" s="396"/>
      <c r="AI29" s="349"/>
      <c r="AJ29" s="349"/>
      <c r="AK29" s="349"/>
      <c r="AL29" s="349"/>
      <c r="AM29" s="374"/>
      <c r="AN29" s="374"/>
      <c r="AO29" s="374"/>
      <c r="AP29" s="374"/>
      <c r="AQ29" s="374"/>
      <c r="AR29" s="27"/>
      <c r="AS29" s="27"/>
    </row>
    <row r="30" spans="1:45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468"/>
      <c r="O30" s="140">
        <f>'Class broad sheet'!AX73</f>
        <v>0</v>
      </c>
      <c r="P30" s="140">
        <f>'Class broad sheet'!AY73</f>
        <v>0</v>
      </c>
      <c r="Q30" s="140">
        <f>'Class broad sheet'!AZ73</f>
        <v>0</v>
      </c>
      <c r="R30" s="140">
        <f>'Class broad sheet'!BA73</f>
        <v>0</v>
      </c>
      <c r="S30" s="139">
        <f t="shared" si="0"/>
        <v>0</v>
      </c>
      <c r="T30" s="140">
        <f>'Class broad sheet'!BC73</f>
        <v>0</v>
      </c>
      <c r="U30" s="140">
        <f>'Class broad sheet'!BD73</f>
        <v>1</v>
      </c>
      <c r="V30" s="140">
        <f>'Class broad sheet'!BE73</f>
        <v>0</v>
      </c>
      <c r="W30" s="140">
        <f>'Class broad sheet'!BF73</f>
        <v>0</v>
      </c>
      <c r="X30" s="140" t="str">
        <f>'Class broad sheet'!BG73</f>
        <v>F9</v>
      </c>
      <c r="Y30" s="467" t="str">
        <f>'Class broad sheet'!BH73</f>
        <v>Fail</v>
      </c>
      <c r="Z30" s="467"/>
      <c r="AA30" s="467"/>
      <c r="AB30" s="467"/>
      <c r="AC30" s="467"/>
      <c r="AD30" s="467"/>
      <c r="AE30" s="467"/>
      <c r="AF30" s="395"/>
      <c r="AG30" s="396"/>
      <c r="AI30" s="349"/>
      <c r="AJ30" s="349"/>
      <c r="AK30" s="349"/>
      <c r="AL30" s="349"/>
      <c r="AM30" s="374"/>
      <c r="AN30" s="374"/>
      <c r="AO30" s="374"/>
      <c r="AP30" s="374"/>
      <c r="AQ30" s="374"/>
      <c r="AR30" s="27"/>
      <c r="AS30" s="27"/>
    </row>
    <row r="31" spans="1:45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296"/>
      <c r="O31" s="138">
        <f>'Class broad sheet'!BI73</f>
        <v>0</v>
      </c>
      <c r="P31" s="138">
        <f>'Class broad sheet'!BJ73</f>
        <v>0</v>
      </c>
      <c r="Q31" s="138">
        <f>'Class broad sheet'!BK73</f>
        <v>0</v>
      </c>
      <c r="R31" s="138">
        <f>'Class broad sheet'!BL73</f>
        <v>0</v>
      </c>
      <c r="S31" s="202">
        <f t="shared" si="0"/>
        <v>0</v>
      </c>
      <c r="T31" s="138">
        <f>'Class broad sheet'!BN73</f>
        <v>0</v>
      </c>
      <c r="U31" s="138">
        <f>'Class broad sheet'!BO73</f>
        <v>1</v>
      </c>
      <c r="V31" s="138">
        <f>'Class broad sheet'!BP73</f>
        <v>0</v>
      </c>
      <c r="W31" s="138">
        <f>'Class broad sheet'!BQ73</f>
        <v>0</v>
      </c>
      <c r="X31" s="138" t="str">
        <f>'Class broad sheet'!BR73</f>
        <v>F9</v>
      </c>
      <c r="Y31" s="505" t="str">
        <f>'Class broad sheet'!BS73</f>
        <v>Fail</v>
      </c>
      <c r="Z31" s="505"/>
      <c r="AA31" s="505"/>
      <c r="AB31" s="505"/>
      <c r="AC31" s="505"/>
      <c r="AD31" s="505"/>
      <c r="AE31" s="505"/>
      <c r="AF31" s="391"/>
      <c r="AG31" s="392"/>
      <c r="AI31" s="349"/>
      <c r="AJ31" s="349"/>
      <c r="AK31" s="349"/>
      <c r="AL31" s="349"/>
      <c r="AM31" s="374"/>
      <c r="AN31" s="374"/>
      <c r="AO31" s="374"/>
      <c r="AP31" s="374"/>
      <c r="AQ31" s="374"/>
      <c r="AR31" s="27"/>
      <c r="AS31" s="27"/>
    </row>
    <row r="32" spans="1:45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1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I32" s="351"/>
      <c r="AJ32" s="17"/>
      <c r="AM32" s="374"/>
      <c r="AN32" s="374"/>
      <c r="AO32" s="374"/>
      <c r="AP32" s="374"/>
      <c r="AQ32" s="374"/>
      <c r="AR32" s="27"/>
      <c r="AS32" s="27"/>
    </row>
    <row r="33" spans="2:45" hidden="1" x14ac:dyDescent="0.25">
      <c r="S33" s="139">
        <f t="shared" si="1"/>
        <v>0</v>
      </c>
      <c r="AM33" s="374"/>
      <c r="AN33" s="374"/>
      <c r="AO33" s="374"/>
      <c r="AP33" s="374"/>
      <c r="AQ33" s="374"/>
      <c r="AR33" s="27"/>
      <c r="AS33" s="27"/>
    </row>
    <row r="34" spans="2:45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M34" s="374"/>
      <c r="AN34" s="374"/>
      <c r="AO34" s="374"/>
      <c r="AP34" s="374"/>
      <c r="AQ34" s="374"/>
      <c r="AR34" s="27"/>
      <c r="AS34" s="27"/>
    </row>
    <row r="35" spans="2:45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M35" s="374"/>
      <c r="AN35" s="374"/>
      <c r="AO35" s="374"/>
      <c r="AP35" s="374"/>
      <c r="AQ35" s="374"/>
      <c r="AR35" s="27"/>
      <c r="AS35" s="27"/>
    </row>
    <row r="36" spans="2:45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M36" s="121"/>
      <c r="AN36" s="121"/>
      <c r="AO36" s="121"/>
      <c r="AP36" s="121"/>
      <c r="AQ36" s="384"/>
      <c r="AR36" s="384"/>
      <c r="AS36" s="384"/>
    </row>
    <row r="37" spans="2:45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M37" s="121"/>
      <c r="AN37" s="121"/>
      <c r="AO37" s="121"/>
      <c r="AP37" s="121"/>
      <c r="AQ37" s="31"/>
      <c r="AR37" s="31"/>
      <c r="AS37" s="31"/>
    </row>
    <row r="38" spans="2:45" ht="15.75" hidden="1" thickBot="1" x14ac:dyDescent="0.3">
      <c r="H38" s="2"/>
      <c r="I38" s="2"/>
      <c r="J38" s="2"/>
      <c r="K38" s="2"/>
      <c r="L38" s="2"/>
      <c r="M38" s="2"/>
      <c r="N38" s="2"/>
      <c r="AM38" s="121"/>
      <c r="AN38" s="121"/>
      <c r="AO38" s="121"/>
      <c r="AP38" s="121"/>
      <c r="AQ38" s="121"/>
      <c r="AR38" s="27"/>
      <c r="AS38" s="27"/>
    </row>
    <row r="39" spans="2:45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M39" s="389"/>
      <c r="AN39" s="389"/>
      <c r="AO39" s="389"/>
      <c r="AP39" s="389"/>
      <c r="AQ39" s="389"/>
      <c r="AR39" s="27"/>
      <c r="AS39" s="27"/>
    </row>
    <row r="40" spans="2:45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7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M40" s="374"/>
      <c r="AN40" s="374"/>
      <c r="AO40" s="374"/>
      <c r="AP40" s="374"/>
      <c r="AQ40" s="374"/>
      <c r="AR40" s="27"/>
      <c r="AS40" s="27"/>
    </row>
    <row r="41" spans="2:45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7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M41" s="374"/>
      <c r="AN41" s="374"/>
      <c r="AO41" s="374"/>
      <c r="AP41" s="374"/>
      <c r="AQ41" s="374"/>
      <c r="AR41" s="27"/>
      <c r="AS41" s="27"/>
    </row>
    <row r="42" spans="2:45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7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M42" s="374"/>
      <c r="AN42" s="374"/>
      <c r="AO42" s="374"/>
      <c r="AP42" s="374"/>
      <c r="AQ42" s="374"/>
      <c r="AR42" s="27"/>
      <c r="AS42" s="27"/>
    </row>
    <row r="43" spans="2:45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7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M43" s="374"/>
      <c r="AN43" s="374"/>
      <c r="AO43" s="374"/>
      <c r="AP43" s="374"/>
      <c r="AQ43" s="374"/>
      <c r="AR43" s="27"/>
      <c r="AS43" s="27"/>
    </row>
    <row r="44" spans="2:45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7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M44" s="374"/>
      <c r="AN44" s="374"/>
      <c r="AO44" s="374"/>
      <c r="AP44" s="374"/>
      <c r="AQ44" s="374"/>
      <c r="AR44" s="27"/>
      <c r="AS44" s="27"/>
    </row>
    <row r="45" spans="2:45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M45" s="374"/>
      <c r="AN45" s="374"/>
      <c r="AO45" s="374"/>
      <c r="AP45" s="374"/>
      <c r="AQ45" s="374"/>
      <c r="AR45" s="27"/>
      <c r="AS45" s="27"/>
    </row>
    <row r="46" spans="2:45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33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M46" s="374"/>
      <c r="AN46" s="374"/>
      <c r="AO46" s="374"/>
      <c r="AP46" s="374"/>
      <c r="AQ46" s="374"/>
      <c r="AR46" s="27"/>
      <c r="AS46" s="27"/>
    </row>
    <row r="47" spans="2:45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M47" s="2"/>
      <c r="AN47" s="2"/>
      <c r="AO47" s="2"/>
      <c r="AP47" s="2"/>
      <c r="AQ47" s="2"/>
      <c r="AR47" s="2"/>
      <c r="AS47" s="2"/>
    </row>
    <row r="48" spans="2:45" ht="15" customHeight="1" thickBot="1" x14ac:dyDescent="0.3">
      <c r="B48" s="649" t="s">
        <v>360</v>
      </c>
      <c r="C48" s="650"/>
      <c r="D48" s="650"/>
      <c r="E48" s="650"/>
      <c r="F48" s="650"/>
      <c r="G48" s="650"/>
      <c r="H48" s="650"/>
      <c r="I48" s="650"/>
      <c r="J48" s="650"/>
      <c r="K48" s="651"/>
      <c r="L48" s="647">
        <f>'Class broad sheet'!AE103</f>
        <v>0</v>
      </c>
      <c r="M48" s="377"/>
      <c r="N48" s="377"/>
      <c r="O48" s="648"/>
      <c r="P48" s="5"/>
      <c r="Q48" s="5"/>
      <c r="R48" s="5"/>
      <c r="S48" s="652" t="s">
        <v>365</v>
      </c>
      <c r="T48" s="653"/>
      <c r="U48" s="653"/>
      <c r="V48" s="653"/>
      <c r="W48" s="653"/>
      <c r="X48" s="653"/>
      <c r="Y48" s="653"/>
      <c r="Z48" s="653"/>
      <c r="AA48" s="653"/>
      <c r="AB48" s="653"/>
      <c r="AC48" s="644">
        <f>'Class broad sheet'!AF103</f>
        <v>1</v>
      </c>
      <c r="AM48" s="2"/>
      <c r="AN48" s="2"/>
      <c r="AO48" s="2"/>
      <c r="AP48" s="2"/>
      <c r="AQ48" s="2"/>
      <c r="AR48" s="2"/>
      <c r="AS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485"/>
      <c r="L50" s="485"/>
      <c r="M50" s="485"/>
      <c r="N50" s="485"/>
      <c r="O50" s="485"/>
      <c r="P50" s="485"/>
      <c r="Q50" s="485"/>
      <c r="R50" s="485"/>
      <c r="S50" s="485"/>
      <c r="T50" s="485"/>
      <c r="U50" s="485"/>
      <c r="V50" s="485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274"/>
      <c r="S51" s="274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hidden="1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hidden="1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  <row r="1039108" spans="11:11" x14ac:dyDescent="0.25">
      <c r="K1039108">
        <v>7477777</v>
      </c>
    </row>
  </sheetData>
  <mergeCells count="141">
    <mergeCell ref="S48:AB48"/>
    <mergeCell ref="L48:O48"/>
    <mergeCell ref="B48:K48"/>
    <mergeCell ref="E1:U2"/>
    <mergeCell ref="W1:AH1"/>
    <mergeCell ref="W2:AH2"/>
    <mergeCell ref="W3:AG3"/>
    <mergeCell ref="G7:L7"/>
    <mergeCell ref="M7:W7"/>
    <mergeCell ref="AC7:AG7"/>
    <mergeCell ref="A8:F12"/>
    <mergeCell ref="G8:L8"/>
    <mergeCell ref="M8:U8"/>
    <mergeCell ref="G9:L9"/>
    <mergeCell ref="A1:D4"/>
    <mergeCell ref="G6:L6"/>
    <mergeCell ref="M6:U6"/>
    <mergeCell ref="AC6:AG6"/>
    <mergeCell ref="X6:AB6"/>
    <mergeCell ref="G11:L11"/>
    <mergeCell ref="M11:U11"/>
    <mergeCell ref="G12:L12"/>
    <mergeCell ref="M12:U12"/>
    <mergeCell ref="M9:U9"/>
    <mergeCell ref="G10:L10"/>
    <mergeCell ref="M10:U10"/>
    <mergeCell ref="X7:AB7"/>
    <mergeCell ref="D15:N15"/>
    <mergeCell ref="AF15:AG15"/>
    <mergeCell ref="D16:N16"/>
    <mergeCell ref="AF16:AG16"/>
    <mergeCell ref="B13:C13"/>
    <mergeCell ref="D13:N13"/>
    <mergeCell ref="AF13:AG13"/>
    <mergeCell ref="D14:N14"/>
    <mergeCell ref="AF14:AG14"/>
    <mergeCell ref="Y13:AE13"/>
    <mergeCell ref="Y14:AE14"/>
    <mergeCell ref="Y15:AE15"/>
    <mergeCell ref="Y16:AE16"/>
    <mergeCell ref="D19:N19"/>
    <mergeCell ref="AF19:AG19"/>
    <mergeCell ref="D20:N20"/>
    <mergeCell ref="AF20:AG20"/>
    <mergeCell ref="D17:N17"/>
    <mergeCell ref="AF17:AG17"/>
    <mergeCell ref="D18:N18"/>
    <mergeCell ref="AF18:AG18"/>
    <mergeCell ref="Y17:AD17"/>
    <mergeCell ref="Y18:AD18"/>
    <mergeCell ref="Y19:AE19"/>
    <mergeCell ref="Y20:AE20"/>
    <mergeCell ref="AM29:AQ29"/>
    <mergeCell ref="D30:N30"/>
    <mergeCell ref="AF30:AG30"/>
    <mergeCell ref="AM30:AQ30"/>
    <mergeCell ref="D27:N27"/>
    <mergeCell ref="AF27:AG27"/>
    <mergeCell ref="AM27:AQ27"/>
    <mergeCell ref="AR27:AS27"/>
    <mergeCell ref="D28:N28"/>
    <mergeCell ref="AF28:AG28"/>
    <mergeCell ref="AM28:AQ28"/>
    <mergeCell ref="Y27:AE27"/>
    <mergeCell ref="Y28:AE28"/>
    <mergeCell ref="Y29:AE29"/>
    <mergeCell ref="Y30:AE30"/>
    <mergeCell ref="D29:N29"/>
    <mergeCell ref="AF29:AG29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Y31:AE31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2:Q42"/>
    <mergeCell ref="T42:AF42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46:Q46"/>
    <mergeCell ref="T46:AF46"/>
    <mergeCell ref="B58:J58"/>
    <mergeCell ref="T58:W58"/>
    <mergeCell ref="AB58:AD58"/>
    <mergeCell ref="B49:AF49"/>
    <mergeCell ref="B50:J50"/>
    <mergeCell ref="B51:J51"/>
    <mergeCell ref="T51:W51"/>
    <mergeCell ref="AB51:AD51"/>
    <mergeCell ref="K50:V50"/>
    <mergeCell ref="B54:J54"/>
    <mergeCell ref="B55:J55"/>
    <mergeCell ref="T55:W55"/>
    <mergeCell ref="AB55:AD55"/>
    <mergeCell ref="B57:J57"/>
    <mergeCell ref="K51:Q51"/>
    <mergeCell ref="D25:N25"/>
    <mergeCell ref="AF25:AG25"/>
    <mergeCell ref="D26:N26"/>
    <mergeCell ref="AF26:AG26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Y25:AD25"/>
    <mergeCell ref="Y26:AD26"/>
    <mergeCell ref="Y21:AE21"/>
    <mergeCell ref="Y22:AE22"/>
    <mergeCell ref="Y23:AE23"/>
    <mergeCell ref="Y24:AE24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D20" zoomScale="90" zoomScaleNormal="90" workbookViewId="0">
      <selection activeCell="K50" sqref="K50:S51"/>
    </sheetView>
  </sheetViews>
  <sheetFormatPr defaultRowHeight="15" x14ac:dyDescent="0.25"/>
  <cols>
    <col min="1" max="1" width="0.7109375" hidden="1" customWidth="1"/>
    <col min="2" max="2" width="3.5703125" hidden="1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4.7109375" customWidth="1"/>
    <col min="13" max="13" width="1.42578125" hidden="1" customWidth="1"/>
    <col min="14" max="14" width="0.140625" hidden="1" customWidth="1"/>
    <col min="15" max="15" width="2.85546875" customWidth="1"/>
    <col min="16" max="16" width="3.85546875" customWidth="1"/>
    <col min="17" max="17" width="3.140625" customWidth="1"/>
    <col min="18" max="18" width="3.28515625" customWidth="1"/>
    <col min="19" max="20" width="3" customWidth="1"/>
    <col min="21" max="21" width="4.140625" customWidth="1"/>
    <col min="22" max="22" width="3.5703125" customWidth="1"/>
    <col min="23" max="23" width="3.42578125" customWidth="1"/>
    <col min="24" max="24" width="2.855468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4.42578125" customWidth="1"/>
    <col min="30" max="30" width="4.85546875" customWidth="1"/>
    <col min="31" max="31" width="2.85546875" customWidth="1"/>
    <col min="32" max="32" width="8.28515625" customWidth="1"/>
    <col min="33" max="33" width="3" customWidth="1"/>
    <col min="34" max="34" width="2.85546875" customWidth="1"/>
    <col min="35" max="35" width="3.5703125" hidden="1" customWidth="1"/>
  </cols>
  <sheetData>
    <row r="1" spans="1:53" ht="15" customHeight="1" x14ac:dyDescent="0.25">
      <c r="A1" s="431"/>
      <c r="B1" s="431"/>
      <c r="C1" s="431"/>
      <c r="D1" s="431"/>
      <c r="E1" s="516" t="s">
        <v>1</v>
      </c>
      <c r="F1" s="516"/>
      <c r="G1" s="516"/>
      <c r="H1" s="516"/>
      <c r="I1" s="516"/>
      <c r="J1" s="516"/>
      <c r="K1" s="516"/>
      <c r="L1" s="516"/>
      <c r="M1" s="516"/>
      <c r="N1" s="516"/>
      <c r="O1" s="516"/>
      <c r="P1" s="516"/>
      <c r="Q1" s="516"/>
      <c r="R1" s="516"/>
      <c r="S1" s="516"/>
      <c r="T1" s="516"/>
      <c r="U1" s="516"/>
      <c r="V1" s="516"/>
      <c r="W1" s="517"/>
      <c r="X1" s="487" t="s">
        <v>61</v>
      </c>
      <c r="Y1" s="453"/>
      <c r="Z1" s="453"/>
      <c r="AA1" s="453"/>
      <c r="AB1" s="453"/>
      <c r="AC1" s="453"/>
      <c r="AD1" s="453"/>
      <c r="AE1" s="453"/>
      <c r="AF1" s="453"/>
      <c r="AG1" s="453"/>
      <c r="AI1" s="8"/>
      <c r="AK1" s="8"/>
    </row>
    <row r="2" spans="1:53" ht="14.25" customHeight="1" x14ac:dyDescent="0.25">
      <c r="A2" s="431"/>
      <c r="B2" s="431"/>
      <c r="C2" s="431"/>
      <c r="D2" s="431"/>
      <c r="E2" s="516"/>
      <c r="F2" s="516"/>
      <c r="G2" s="516"/>
      <c r="H2" s="516"/>
      <c r="I2" s="516"/>
      <c r="J2" s="516"/>
      <c r="K2" s="516"/>
      <c r="L2" s="516"/>
      <c r="M2" s="516"/>
      <c r="N2" s="516"/>
      <c r="O2" s="516"/>
      <c r="P2" s="516"/>
      <c r="Q2" s="516"/>
      <c r="R2" s="516"/>
      <c r="S2" s="516"/>
      <c r="T2" s="516"/>
      <c r="U2" s="516"/>
      <c r="V2" s="516"/>
      <c r="W2" s="517"/>
      <c r="X2" s="284" t="s">
        <v>64</v>
      </c>
      <c r="Y2" s="283"/>
      <c r="Z2" s="283"/>
      <c r="AA2" s="283"/>
      <c r="AB2" s="283"/>
      <c r="AC2" s="283"/>
      <c r="AD2" s="283"/>
      <c r="AE2" s="283"/>
      <c r="AF2" s="283"/>
      <c r="AG2" s="283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277" t="s">
        <v>3</v>
      </c>
      <c r="Y3" s="127"/>
      <c r="Z3" s="127"/>
      <c r="AA3" s="127"/>
      <c r="AB3" s="127"/>
      <c r="AC3" s="127"/>
      <c r="AD3" s="127"/>
      <c r="AE3" s="127"/>
      <c r="AF3" s="288"/>
      <c r="AG3" s="288"/>
      <c r="AH3" s="2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F4" s="2"/>
      <c r="AG4" s="2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F5" s="2"/>
      <c r="AG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sheet'!C13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sheet'!D13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sheet'!B12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sheet'!E13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478" t="s">
        <v>321</v>
      </c>
      <c r="Y8" s="478"/>
      <c r="Z8" s="478"/>
      <c r="AA8" s="478"/>
      <c r="AB8" s="478"/>
      <c r="AC8" s="478"/>
      <c r="AD8" s="514">
        <f>'Class broad sheet'!V102</f>
        <v>0</v>
      </c>
      <c r="AE8" s="514"/>
      <c r="AF8" s="514"/>
      <c r="AG8" s="215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466" t="s">
        <v>322</v>
      </c>
      <c r="Y9" s="466"/>
      <c r="Z9" s="466"/>
      <c r="AA9" s="466"/>
      <c r="AB9" s="466"/>
      <c r="AC9" s="466"/>
      <c r="AD9" s="217">
        <f>'Class broad sheet'!W102</f>
        <v>1</v>
      </c>
      <c r="AE9" s="217" t="s">
        <v>147</v>
      </c>
      <c r="AF9" s="291"/>
      <c r="AG9" s="218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466" t="s">
        <v>8</v>
      </c>
      <c r="Y10" s="466"/>
      <c r="Z10" s="466"/>
      <c r="AA10" s="466"/>
      <c r="AB10" s="466"/>
      <c r="AC10" s="466"/>
      <c r="AD10" s="217">
        <f>'Class broad sheet'!Y102</f>
        <v>0</v>
      </c>
      <c r="AE10" s="217" t="s">
        <v>147</v>
      </c>
      <c r="AF10" s="291"/>
      <c r="AG10" s="218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466" t="s">
        <v>319</v>
      </c>
      <c r="Y11" s="466"/>
      <c r="Z11" s="466"/>
      <c r="AA11" s="466"/>
      <c r="AB11" s="466"/>
      <c r="AC11" s="466"/>
      <c r="AD11" s="217"/>
      <c r="AE11" s="217" t="s">
        <v>147</v>
      </c>
      <c r="AF11" s="291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469" t="s">
        <v>320</v>
      </c>
      <c r="Y12" s="469"/>
      <c r="Z12" s="469"/>
      <c r="AA12" s="469"/>
      <c r="AB12" s="469"/>
      <c r="AC12" s="469"/>
      <c r="AD12" s="515">
        <f>'Class broad sheet'!X102</f>
        <v>0</v>
      </c>
      <c r="AE12" s="515"/>
      <c r="AF12" s="305"/>
      <c r="AG12" s="329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x14ac:dyDescent="0.4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141" t="s">
        <v>17</v>
      </c>
      <c r="P13" s="141" t="s">
        <v>157</v>
      </c>
      <c r="Q13" s="141" t="s">
        <v>20</v>
      </c>
      <c r="R13" s="142" t="s">
        <v>18</v>
      </c>
      <c r="S13" s="142" t="s">
        <v>19</v>
      </c>
      <c r="T13" s="143" t="s">
        <v>23</v>
      </c>
      <c r="U13" s="143" t="s">
        <v>22</v>
      </c>
      <c r="V13" s="143" t="s">
        <v>24</v>
      </c>
      <c r="W13" s="143" t="s">
        <v>8</v>
      </c>
      <c r="X13" s="143" t="s">
        <v>21</v>
      </c>
      <c r="Y13" s="470" t="s">
        <v>25</v>
      </c>
      <c r="Z13" s="471"/>
      <c r="AA13" s="471"/>
      <c r="AB13" s="471"/>
      <c r="AC13" s="471"/>
      <c r="AD13" s="471"/>
      <c r="AE13" s="472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508"/>
      <c r="O14" s="139">
        <f>'Class broad sheet'!F12</f>
        <v>0</v>
      </c>
      <c r="P14" s="139">
        <f>'Class broad sheet'!G12</f>
        <v>0</v>
      </c>
      <c r="Q14" s="139">
        <f>'Class broad sheet'!H12</f>
        <v>0</v>
      </c>
      <c r="R14" s="139">
        <f>'Class broad sheet'!I12</f>
        <v>0</v>
      </c>
      <c r="S14" s="139">
        <f>SUM(O14:R14)</f>
        <v>0</v>
      </c>
      <c r="T14" s="139">
        <f>'Class broad sheet'!K12</f>
        <v>0</v>
      </c>
      <c r="U14" s="139">
        <f>'Class broad sheet'!L12</f>
        <v>1</v>
      </c>
      <c r="V14" s="139">
        <f>'Class broad sheet'!M12</f>
        <v>0</v>
      </c>
      <c r="W14" s="139">
        <f>'Class broad sheet'!N12</f>
        <v>0</v>
      </c>
      <c r="X14" s="139" t="str">
        <f>'Class broad sheet'!O12</f>
        <v>F9</v>
      </c>
      <c r="Y14" s="394" t="str">
        <f>'Class broad sheet'!P12</f>
        <v>Fail</v>
      </c>
      <c r="Z14" s="379"/>
      <c r="AA14" s="379"/>
      <c r="AB14" s="379"/>
      <c r="AC14" s="379"/>
      <c r="AD14" s="379"/>
      <c r="AE14" s="508"/>
      <c r="AF14" s="491"/>
      <c r="AG14" s="492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508"/>
      <c r="O15" s="139">
        <f>'Class broad sheet'!Q12</f>
        <v>0</v>
      </c>
      <c r="P15" s="139">
        <f>'Class broad sheet'!R12</f>
        <v>0</v>
      </c>
      <c r="Q15" s="139">
        <f>'Class broad sheet'!S12</f>
        <v>0</v>
      </c>
      <c r="R15" s="139">
        <f>'Class broad sheet'!T12</f>
        <v>0</v>
      </c>
      <c r="S15" s="139">
        <f t="shared" ref="S15:S33" si="0">SUM(O15:R15)</f>
        <v>0</v>
      </c>
      <c r="T15" s="139">
        <f>'Class broad sheet'!V12</f>
        <v>0</v>
      </c>
      <c r="U15" s="139">
        <f>'Class broad sheet'!W12</f>
        <v>1</v>
      </c>
      <c r="V15" s="139">
        <f>'Class broad sheet'!X12</f>
        <v>0</v>
      </c>
      <c r="W15" s="139">
        <f>'Class broad sheet'!Y12</f>
        <v>0</v>
      </c>
      <c r="X15" s="139" t="str">
        <f>'Class broad sheet'!Z12</f>
        <v>F9</v>
      </c>
      <c r="Y15" s="394" t="str">
        <f>'Class broad sheet'!AA12</f>
        <v>Fail</v>
      </c>
      <c r="Z15" s="379"/>
      <c r="AA15" s="379"/>
      <c r="AB15" s="379"/>
      <c r="AC15" s="379"/>
      <c r="AD15" s="379"/>
      <c r="AE15" s="508"/>
      <c r="AF15" s="491"/>
      <c r="AG15" s="492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508"/>
      <c r="O16" s="139">
        <f>'Class broad sheet'!AB12</f>
        <v>0</v>
      </c>
      <c r="P16" s="139">
        <f>'Class broad sheet'!AC12</f>
        <v>0</v>
      </c>
      <c r="Q16" s="139">
        <f>'Class broad sheet'!AD12</f>
        <v>0</v>
      </c>
      <c r="R16" s="139">
        <f>'Class broad sheet'!AE12</f>
        <v>0</v>
      </c>
      <c r="S16" s="139">
        <f t="shared" si="0"/>
        <v>0</v>
      </c>
      <c r="T16" s="139">
        <f>'Class broad sheet'!AG12</f>
        <v>0</v>
      </c>
      <c r="U16" s="139">
        <f>'Class broad sheet'!AH12</f>
        <v>1</v>
      </c>
      <c r="V16" s="139">
        <f>'Class broad sheet'!AI12</f>
        <v>0</v>
      </c>
      <c r="W16" s="139">
        <f>'Class broad sheet'!AJ12</f>
        <v>0</v>
      </c>
      <c r="X16" s="139" t="str">
        <f>'Class broad sheet'!AK12</f>
        <v>F9</v>
      </c>
      <c r="Y16" s="394" t="str">
        <f>'Class broad sheet'!AL12</f>
        <v>Fail</v>
      </c>
      <c r="Z16" s="379"/>
      <c r="AA16" s="379"/>
      <c r="AB16" s="379"/>
      <c r="AC16" s="379"/>
      <c r="AD16" s="379"/>
      <c r="AE16" s="508"/>
      <c r="AF16" s="491"/>
      <c r="AG16" s="492"/>
    </row>
    <row r="17" spans="1:53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508"/>
      <c r="O17" s="139">
        <f>'Class broad sheet'!AM12</f>
        <v>0</v>
      </c>
      <c r="P17" s="139">
        <f>'Class broad sheet'!AN12</f>
        <v>0</v>
      </c>
      <c r="Q17" s="139">
        <f>'Class broad sheet'!AO12</f>
        <v>0</v>
      </c>
      <c r="R17" s="139">
        <f>'Class broad sheet'!AP12</f>
        <v>0</v>
      </c>
      <c r="S17" s="139">
        <f t="shared" si="0"/>
        <v>0</v>
      </c>
      <c r="T17" s="139">
        <f>'Class broad sheet'!AR12</f>
        <v>0</v>
      </c>
      <c r="U17" s="139">
        <f>'Class broad sheet'!AS12</f>
        <v>1</v>
      </c>
      <c r="V17" s="139">
        <f>'Class broad sheet'!AT12</f>
        <v>0</v>
      </c>
      <c r="W17" s="139">
        <f>'Class broad sheet'!AU12</f>
        <v>0</v>
      </c>
      <c r="X17" s="139" t="str">
        <f>'Class broad sheet'!AV12</f>
        <v>F9</v>
      </c>
      <c r="Y17" s="394" t="str">
        <f>'Class broad sheet'!AW12</f>
        <v>Fail</v>
      </c>
      <c r="Z17" s="379"/>
      <c r="AA17" s="379"/>
      <c r="AB17" s="379"/>
      <c r="AC17" s="379"/>
      <c r="AD17" s="379"/>
      <c r="AE17" s="508"/>
      <c r="AF17" s="491"/>
      <c r="AG17" s="492"/>
    </row>
    <row r="18" spans="1:53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508"/>
      <c r="O18" s="139">
        <f>'Class broad sheet'!AX12</f>
        <v>0</v>
      </c>
      <c r="P18" s="139">
        <f>'Class broad sheet'!AY12</f>
        <v>0</v>
      </c>
      <c r="Q18" s="139">
        <f>'Class broad sheet'!AZ12</f>
        <v>0</v>
      </c>
      <c r="R18" s="139">
        <f>'Class broad sheet'!BA12</f>
        <v>0</v>
      </c>
      <c r="S18" s="139">
        <f t="shared" si="0"/>
        <v>0</v>
      </c>
      <c r="T18" s="139">
        <f>'Class broad sheet'!BC12</f>
        <v>0</v>
      </c>
      <c r="U18" s="139">
        <f>'Class broad sheet'!BD12</f>
        <v>1</v>
      </c>
      <c r="V18" s="139">
        <f>'Class broad sheet'!BE12</f>
        <v>0</v>
      </c>
      <c r="W18" s="139">
        <f>'Class broad sheet'!BF12</f>
        <v>0</v>
      </c>
      <c r="X18" s="139" t="str">
        <f>'Class broad sheet'!BG12</f>
        <v>F9</v>
      </c>
      <c r="Y18" s="394" t="str">
        <f>'Class broad sheet'!BH12</f>
        <v>Fail</v>
      </c>
      <c r="Z18" s="379"/>
      <c r="AA18" s="379"/>
      <c r="AB18" s="379"/>
      <c r="AC18" s="379"/>
      <c r="AD18" s="379"/>
      <c r="AE18" s="508"/>
      <c r="AF18" s="491"/>
      <c r="AG18" s="492"/>
    </row>
    <row r="19" spans="1:53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508"/>
      <c r="O19" s="139">
        <f>'Class broad sheet'!BI12</f>
        <v>0</v>
      </c>
      <c r="P19" s="139">
        <f>'Class broad sheet'!BJ12</f>
        <v>0</v>
      </c>
      <c r="Q19" s="139">
        <f>'Class broad sheet'!BK12</f>
        <v>0</v>
      </c>
      <c r="R19" s="139">
        <f>'Class broad sheet'!BL12</f>
        <v>0</v>
      </c>
      <c r="S19" s="139">
        <f t="shared" si="0"/>
        <v>0</v>
      </c>
      <c r="T19" s="139">
        <f>'Class broad sheet'!BN12</f>
        <v>0</v>
      </c>
      <c r="U19" s="139">
        <f>'Class broad sheet'!BO12</f>
        <v>1</v>
      </c>
      <c r="V19" s="139">
        <f>'Class broad sheet'!BP12</f>
        <v>0</v>
      </c>
      <c r="W19" s="139">
        <f>'Class broad sheet'!BQ12</f>
        <v>0</v>
      </c>
      <c r="X19" s="139" t="str">
        <f>'Class broad sheet'!BR12</f>
        <v>F9</v>
      </c>
      <c r="Y19" s="394" t="str">
        <f>'Class broad sheet'!BS12</f>
        <v>Fail</v>
      </c>
      <c r="Z19" s="379"/>
      <c r="AA19" s="379"/>
      <c r="AB19" s="379"/>
      <c r="AC19" s="379"/>
      <c r="AD19" s="379"/>
      <c r="AE19" s="508"/>
      <c r="AF19" s="491"/>
      <c r="AG19" s="492"/>
    </row>
    <row r="20" spans="1:53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508"/>
      <c r="O20" s="139">
        <f>'Class broad sheet'!F42</f>
        <v>0</v>
      </c>
      <c r="P20" s="139">
        <f>'Class broad sheet'!G42</f>
        <v>0</v>
      </c>
      <c r="Q20" s="139">
        <f>'Class broad sheet'!H42</f>
        <v>0</v>
      </c>
      <c r="R20" s="139">
        <f>'Class broad sheet'!I42</f>
        <v>0</v>
      </c>
      <c r="S20" s="139">
        <f t="shared" si="0"/>
        <v>0</v>
      </c>
      <c r="T20" s="139">
        <f>'Class broad sheet'!K42</f>
        <v>0</v>
      </c>
      <c r="U20" s="139">
        <f>'Class broad sheet'!L42</f>
        <v>1</v>
      </c>
      <c r="V20" s="139">
        <f>'Class broad sheet'!M42</f>
        <v>0</v>
      </c>
      <c r="W20" s="139">
        <f>'Class broad sheet'!N42</f>
        <v>0</v>
      </c>
      <c r="X20" s="139" t="str">
        <f>'Class broad sheet'!O42</f>
        <v>F9</v>
      </c>
      <c r="Y20" s="394" t="str">
        <f>'Class broad sheet'!P42</f>
        <v>Fail</v>
      </c>
      <c r="Z20" s="379"/>
      <c r="AA20" s="379"/>
      <c r="AB20" s="379"/>
      <c r="AC20" s="379"/>
      <c r="AD20" s="379"/>
      <c r="AE20" s="508"/>
      <c r="AF20" s="491"/>
      <c r="AG20" s="492"/>
    </row>
    <row r="21" spans="1:53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508"/>
      <c r="O21" s="139">
        <f>'Class broad sheet'!Q42</f>
        <v>0</v>
      </c>
      <c r="P21" s="139">
        <f>'Class broad sheet'!R42</f>
        <v>0</v>
      </c>
      <c r="Q21" s="139">
        <f>'Class broad sheet'!S42</f>
        <v>0</v>
      </c>
      <c r="R21" s="139">
        <f>'Class broad sheet'!T42</f>
        <v>0</v>
      </c>
      <c r="S21" s="139">
        <f t="shared" si="0"/>
        <v>0</v>
      </c>
      <c r="T21" s="139">
        <f>'Class broad sheet'!V42</f>
        <v>0</v>
      </c>
      <c r="U21" s="139">
        <f>'Class broad sheet'!W42</f>
        <v>1</v>
      </c>
      <c r="V21" s="139">
        <f>'Class broad sheet'!X42</f>
        <v>0</v>
      </c>
      <c r="W21" s="139">
        <f>'Class broad sheet'!Y42</f>
        <v>0</v>
      </c>
      <c r="X21" s="139" t="str">
        <f>'Class broad sheet'!Z42</f>
        <v>F9</v>
      </c>
      <c r="Y21" s="394" t="str">
        <f>'Class broad sheet'!AA42</f>
        <v>Fail</v>
      </c>
      <c r="Z21" s="379"/>
      <c r="AA21" s="379"/>
      <c r="AB21" s="379"/>
      <c r="AC21" s="379"/>
      <c r="AD21" s="379"/>
      <c r="AE21" s="508"/>
      <c r="AF21" s="491"/>
      <c r="AG21" s="492"/>
    </row>
    <row r="22" spans="1:53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508"/>
      <c r="O22" s="139">
        <f>'Class broad sheet'!AB42</f>
        <v>0</v>
      </c>
      <c r="P22" s="139">
        <f>'Class broad sheet'!AC42</f>
        <v>0</v>
      </c>
      <c r="Q22" s="139">
        <f>'Class broad sheet'!AD42</f>
        <v>0</v>
      </c>
      <c r="R22" s="139">
        <f>'Class broad sheet'!AE42</f>
        <v>0</v>
      </c>
      <c r="S22" s="139">
        <f t="shared" si="0"/>
        <v>0</v>
      </c>
      <c r="T22" s="139">
        <f>'Class broad sheet'!AG42</f>
        <v>0</v>
      </c>
      <c r="U22" s="139">
        <f>'Class broad sheet'!AH42</f>
        <v>1</v>
      </c>
      <c r="V22" s="139">
        <f>'Class broad sheet'!AI42</f>
        <v>0</v>
      </c>
      <c r="W22" s="139">
        <f>'Class broad sheet'!AJ42</f>
        <v>0</v>
      </c>
      <c r="X22" s="139" t="str">
        <f>'Class broad sheet'!AK42</f>
        <v>F9</v>
      </c>
      <c r="Y22" s="394" t="str">
        <f>'Class broad sheet'!AL42</f>
        <v>Fail</v>
      </c>
      <c r="Z22" s="379"/>
      <c r="AA22" s="379"/>
      <c r="AB22" s="379"/>
      <c r="AC22" s="379"/>
      <c r="AD22" s="379"/>
      <c r="AE22" s="508"/>
      <c r="AF22" s="491"/>
      <c r="AG22" s="492"/>
    </row>
    <row r="23" spans="1:53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508"/>
      <c r="O23" s="139">
        <f>'Class broad sheet'!AM42</f>
        <v>0</v>
      </c>
      <c r="P23" s="139">
        <f>'Class broad sheet'!AN42</f>
        <v>0</v>
      </c>
      <c r="Q23" s="139">
        <f>'Class broad sheet'!AO42</f>
        <v>0</v>
      </c>
      <c r="R23" s="139">
        <f>'Class broad sheet'!AP42</f>
        <v>0</v>
      </c>
      <c r="S23" s="139">
        <f t="shared" si="0"/>
        <v>0</v>
      </c>
      <c r="T23" s="139">
        <f>'Class broad sheet'!AR42</f>
        <v>0</v>
      </c>
      <c r="U23" s="139">
        <f>'Class broad sheet'!AS42</f>
        <v>1</v>
      </c>
      <c r="V23" s="139">
        <f>'Class broad sheet'!AT42</f>
        <v>0</v>
      </c>
      <c r="W23" s="139">
        <f>'Class broad sheet'!AU42</f>
        <v>0</v>
      </c>
      <c r="X23" s="139" t="str">
        <f>'Class broad sheet'!AV42</f>
        <v>F9</v>
      </c>
      <c r="Y23" s="394" t="str">
        <f>'Class broad sheet'!AW42</f>
        <v>Fail</v>
      </c>
      <c r="Z23" s="379"/>
      <c r="AA23" s="379"/>
      <c r="AB23" s="379"/>
      <c r="AC23" s="379"/>
      <c r="AD23" s="379"/>
      <c r="AE23" s="508"/>
      <c r="AF23" s="491"/>
      <c r="AG23" s="492"/>
    </row>
    <row r="24" spans="1:53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508"/>
      <c r="O24" s="139">
        <f>'Class broad sheet'!AX42</f>
        <v>0</v>
      </c>
      <c r="P24" s="139">
        <f>'Class broad sheet'!AY42</f>
        <v>0</v>
      </c>
      <c r="Q24" s="139">
        <f>'Class broad sheet'!AZ42</f>
        <v>0</v>
      </c>
      <c r="R24" s="139">
        <f>'Class broad sheet'!BA42</f>
        <v>0</v>
      </c>
      <c r="S24" s="139">
        <f t="shared" si="0"/>
        <v>0</v>
      </c>
      <c r="T24" s="139">
        <f>'Class broad sheet'!BC42</f>
        <v>0</v>
      </c>
      <c r="U24" s="139">
        <f>'Class broad sheet'!BD42</f>
        <v>1</v>
      </c>
      <c r="V24" s="139">
        <f>'Class broad sheet'!BE42</f>
        <v>0</v>
      </c>
      <c r="W24" s="139">
        <f>'Class broad sheet'!BF42</f>
        <v>0</v>
      </c>
      <c r="X24" s="139" t="str">
        <f>'Class broad sheet'!BG42</f>
        <v>F9</v>
      </c>
      <c r="Y24" s="394" t="str">
        <f>'Class broad sheet'!BH42</f>
        <v>Fail</v>
      </c>
      <c r="Z24" s="379"/>
      <c r="AA24" s="379"/>
      <c r="AB24" s="379"/>
      <c r="AC24" s="379"/>
      <c r="AD24" s="379"/>
      <c r="AE24" s="508"/>
      <c r="AF24" s="491"/>
      <c r="AG24" s="49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</row>
    <row r="25" spans="1:53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508"/>
      <c r="O25" s="139">
        <f>'Class broad sheet'!BI42</f>
        <v>0</v>
      </c>
      <c r="P25" s="139">
        <f>'Class broad sheet'!BJ42</f>
        <v>0</v>
      </c>
      <c r="Q25" s="139">
        <f>'Class broad sheet'!BK42</f>
        <v>0</v>
      </c>
      <c r="R25" s="139">
        <f>'Class broad sheet'!BL42</f>
        <v>0</v>
      </c>
      <c r="S25" s="139">
        <f t="shared" si="0"/>
        <v>0</v>
      </c>
      <c r="T25" s="139">
        <f>'Class broad sheet'!BN42</f>
        <v>0</v>
      </c>
      <c r="U25" s="139">
        <f>'Class broad sheet'!BO42</f>
        <v>1</v>
      </c>
      <c r="V25" s="139">
        <f>'Class broad sheet'!BP42</f>
        <v>0</v>
      </c>
      <c r="W25" s="139">
        <f>'Class broad sheet'!BQ42</f>
        <v>0</v>
      </c>
      <c r="X25" s="139" t="str">
        <f>'Class broad sheet'!BR42</f>
        <v>F9</v>
      </c>
      <c r="Y25" s="394" t="str">
        <f>'Class broad sheet'!BS42</f>
        <v>Fail</v>
      </c>
      <c r="Z25" s="379"/>
      <c r="AA25" s="379"/>
      <c r="AB25" s="379"/>
      <c r="AC25" s="379"/>
      <c r="AD25" s="379"/>
      <c r="AE25" s="508"/>
      <c r="AF25" s="491"/>
      <c r="AG25" s="49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</row>
    <row r="26" spans="1:53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508"/>
      <c r="O26" s="139">
        <f>'Class broad sheet'!F72</f>
        <v>0</v>
      </c>
      <c r="P26" s="139">
        <f>'Class broad sheet'!G72</f>
        <v>0</v>
      </c>
      <c r="Q26" s="139">
        <f>'Class broad sheet'!H72</f>
        <v>0</v>
      </c>
      <c r="R26" s="139">
        <f>'Class broad sheet'!I72</f>
        <v>0</v>
      </c>
      <c r="S26" s="139">
        <f t="shared" si="0"/>
        <v>0</v>
      </c>
      <c r="T26" s="139">
        <f>'Class broad sheet'!K72</f>
        <v>0</v>
      </c>
      <c r="U26" s="139">
        <f>'Class broad sheet'!L72</f>
        <v>1</v>
      </c>
      <c r="V26" s="139">
        <f>'Class broad sheet'!M72</f>
        <v>0</v>
      </c>
      <c r="W26" s="139">
        <f>'Class broad sheet'!N72</f>
        <v>0</v>
      </c>
      <c r="X26" s="139" t="str">
        <f>'Class broad sheet'!O72</f>
        <v>F9</v>
      </c>
      <c r="Y26" s="394" t="str">
        <f>'Class broad sheet'!P72</f>
        <v>Fail</v>
      </c>
      <c r="Z26" s="379"/>
      <c r="AA26" s="379"/>
      <c r="AB26" s="379"/>
      <c r="AC26" s="379"/>
      <c r="AD26" s="379"/>
      <c r="AE26" s="508"/>
      <c r="AF26" s="491"/>
      <c r="AG26" s="49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</row>
    <row r="27" spans="1:53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508"/>
      <c r="O27" s="139">
        <f>'Class broad sheet'!Q72</f>
        <v>0</v>
      </c>
      <c r="P27" s="139">
        <f>'Class broad sheet'!R72</f>
        <v>0</v>
      </c>
      <c r="Q27" s="139">
        <f>'Class broad sheet'!S72</f>
        <v>0</v>
      </c>
      <c r="R27" s="139">
        <f>'Class broad sheet'!T72</f>
        <v>0</v>
      </c>
      <c r="S27" s="139">
        <f t="shared" si="0"/>
        <v>0</v>
      </c>
      <c r="T27" s="139">
        <f>'Class broad sheet'!V72</f>
        <v>0</v>
      </c>
      <c r="U27" s="139">
        <f>'Class broad sheet'!W72</f>
        <v>1</v>
      </c>
      <c r="V27" s="139">
        <f>'Class broad sheet'!X72</f>
        <v>0</v>
      </c>
      <c r="W27" s="139">
        <f>'Class broad sheet'!Y72</f>
        <v>0</v>
      </c>
      <c r="X27" s="139" t="str">
        <f>'Class broad sheet'!Z72</f>
        <v>F9</v>
      </c>
      <c r="Y27" s="394" t="str">
        <f>'Class broad sheet'!AA72</f>
        <v>Fail</v>
      </c>
      <c r="Z27" s="379"/>
      <c r="AA27" s="379"/>
      <c r="AB27" s="379"/>
      <c r="AC27" s="379"/>
      <c r="AD27" s="379"/>
      <c r="AE27" s="508"/>
      <c r="AF27" s="491"/>
      <c r="AG27" s="492"/>
      <c r="AL27" s="2"/>
      <c r="AM27" s="40"/>
      <c r="AN27" s="40"/>
      <c r="AO27" s="40"/>
      <c r="AP27" s="40"/>
      <c r="AQ27" s="40"/>
      <c r="AR27" s="146"/>
      <c r="AS27" s="146"/>
      <c r="AT27" s="2"/>
      <c r="AU27" s="2"/>
      <c r="AV27" s="2"/>
      <c r="AW27" s="2"/>
      <c r="AX27" s="2"/>
      <c r="AY27" s="2"/>
      <c r="AZ27" s="2"/>
      <c r="BA27" s="2"/>
    </row>
    <row r="28" spans="1:53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508"/>
      <c r="O28" s="139">
        <f>'Class broad sheet'!AB72</f>
        <v>0</v>
      </c>
      <c r="P28" s="139">
        <f>'Class broad sheet'!AC72</f>
        <v>0</v>
      </c>
      <c r="Q28" s="139">
        <f>'Class broad sheet'!AD72</f>
        <v>0</v>
      </c>
      <c r="R28" s="139">
        <f>'Class broad sheet'!AE72</f>
        <v>0</v>
      </c>
      <c r="S28" s="139">
        <f t="shared" si="0"/>
        <v>0</v>
      </c>
      <c r="T28" s="139">
        <f>'Class broad sheet'!AG72</f>
        <v>0</v>
      </c>
      <c r="U28" s="139">
        <f>'Class broad sheet'!AH72</f>
        <v>1</v>
      </c>
      <c r="V28" s="139">
        <f>'Class broad sheet'!AI72</f>
        <v>0</v>
      </c>
      <c r="W28" s="139">
        <f>'Class broad sheet'!AJ72</f>
        <v>0</v>
      </c>
      <c r="X28" s="139" t="str">
        <f>'Class broad sheet'!AK72</f>
        <v>F9</v>
      </c>
      <c r="Y28" s="394" t="str">
        <f>'Class broad sheet'!AL72</f>
        <v>Fail</v>
      </c>
      <c r="Z28" s="379"/>
      <c r="AA28" s="379"/>
      <c r="AB28" s="379"/>
      <c r="AC28" s="379"/>
      <c r="AD28" s="379"/>
      <c r="AE28" s="508"/>
      <c r="AF28" s="491"/>
      <c r="AG28" s="492"/>
      <c r="AL28" s="2"/>
      <c r="AM28" s="146"/>
      <c r="AN28" s="146"/>
      <c r="AO28" s="146"/>
      <c r="AP28" s="146"/>
      <c r="AQ28" s="146"/>
      <c r="AR28" s="27"/>
      <c r="AS28" s="27"/>
      <c r="AT28" s="2"/>
      <c r="AU28" s="2"/>
      <c r="AV28" s="2"/>
      <c r="AW28" s="2"/>
      <c r="AX28" s="2"/>
      <c r="AY28" s="2"/>
      <c r="AZ28" s="2"/>
      <c r="BA28" s="2"/>
    </row>
    <row r="29" spans="1:53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508"/>
      <c r="O29" s="139">
        <f>'Class broad sheet'!AM72</f>
        <v>0</v>
      </c>
      <c r="P29" s="139">
        <f>'Class broad sheet'!AN72</f>
        <v>0</v>
      </c>
      <c r="Q29" s="139">
        <f>'Class broad sheet'!AO72</f>
        <v>0</v>
      </c>
      <c r="R29" s="139">
        <f>'Class broad sheet'!AP72</f>
        <v>0</v>
      </c>
      <c r="S29" s="139">
        <f t="shared" si="0"/>
        <v>0</v>
      </c>
      <c r="T29" s="139">
        <f>'Class broad sheet'!AR72</f>
        <v>0</v>
      </c>
      <c r="U29" s="139">
        <f>'Class broad sheet'!AS72</f>
        <v>1</v>
      </c>
      <c r="V29" s="139">
        <f>'Class broad sheet'!AT72</f>
        <v>0</v>
      </c>
      <c r="W29" s="139">
        <f>'Class broad sheet'!AU72</f>
        <v>0</v>
      </c>
      <c r="X29" s="139" t="str">
        <f>'Class broad sheet'!AV72</f>
        <v>F9</v>
      </c>
      <c r="Y29" s="394" t="str">
        <f>'Class broad sheet'!AW72</f>
        <v>Fail</v>
      </c>
      <c r="Z29" s="379"/>
      <c r="AA29" s="379"/>
      <c r="AB29" s="379"/>
      <c r="AC29" s="379"/>
      <c r="AD29" s="379"/>
      <c r="AE29" s="508"/>
      <c r="AF29" s="491"/>
      <c r="AG29" s="492"/>
      <c r="AL29" s="2"/>
      <c r="AM29" s="146"/>
      <c r="AN29" s="146"/>
      <c r="AO29" s="146"/>
      <c r="AP29" s="146"/>
      <c r="AQ29" s="146"/>
      <c r="AR29" s="27"/>
      <c r="AS29" s="27"/>
      <c r="AT29" s="2"/>
      <c r="AU29" s="2"/>
      <c r="AV29" s="2"/>
      <c r="AW29" s="2"/>
      <c r="AX29" s="2"/>
      <c r="AY29" s="2"/>
      <c r="AZ29" s="2"/>
      <c r="BA29" s="2"/>
    </row>
    <row r="30" spans="1:53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468"/>
      <c r="O30" s="140">
        <f>'Class broad sheet'!AX72</f>
        <v>0</v>
      </c>
      <c r="P30" s="140">
        <f>'Class broad sheet'!AY72</f>
        <v>0</v>
      </c>
      <c r="Q30" s="140">
        <f>'Class broad sheet'!AZ72</f>
        <v>0</v>
      </c>
      <c r="R30" s="140">
        <f>'Class broad sheet'!BA72</f>
        <v>0</v>
      </c>
      <c r="S30" s="139">
        <f t="shared" si="0"/>
        <v>0</v>
      </c>
      <c r="T30" s="140">
        <f>'Class broad sheet'!BC72</f>
        <v>0</v>
      </c>
      <c r="U30" s="140">
        <f>'Class broad sheet'!BD72</f>
        <v>1</v>
      </c>
      <c r="V30" s="140">
        <f>'Class broad sheet'!BE72</f>
        <v>0</v>
      </c>
      <c r="W30" s="140">
        <f>'Class broad sheet'!BF72</f>
        <v>0</v>
      </c>
      <c r="X30" s="139" t="str">
        <f>'Class broad sheet'!BG72</f>
        <v>F9</v>
      </c>
      <c r="Y30" s="394" t="str">
        <f>'Class broad sheet'!BH72</f>
        <v>Fail</v>
      </c>
      <c r="Z30" s="379"/>
      <c r="AA30" s="379"/>
      <c r="AB30" s="379"/>
      <c r="AC30" s="379"/>
      <c r="AD30" s="379"/>
      <c r="AE30" s="508"/>
      <c r="AF30" s="491"/>
      <c r="AG30" s="492"/>
      <c r="AL30" s="2"/>
      <c r="AM30" s="146"/>
      <c r="AN30" s="146"/>
      <c r="AO30" s="146"/>
      <c r="AP30" s="146"/>
      <c r="AQ30" s="146"/>
      <c r="AR30" s="27"/>
      <c r="AS30" s="27"/>
      <c r="AT30" s="2"/>
      <c r="AU30" s="2"/>
      <c r="AV30" s="2"/>
      <c r="AW30" s="2"/>
      <c r="AX30" s="2"/>
      <c r="AY30" s="2"/>
      <c r="AZ30" s="2"/>
      <c r="BA30" s="2"/>
    </row>
    <row r="31" spans="1:53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4"/>
      <c r="O31" s="138">
        <f>'Class broad sheet'!BI72</f>
        <v>0</v>
      </c>
      <c r="P31" s="138">
        <f>'Class broad sheet'!BJ72</f>
        <v>0</v>
      </c>
      <c r="Q31" s="138">
        <f>'Class broad sheet'!BK72</f>
        <v>0</v>
      </c>
      <c r="R31" s="138">
        <f>'Class broad sheet'!BL72</f>
        <v>0</v>
      </c>
      <c r="S31" s="202">
        <f t="shared" si="0"/>
        <v>0</v>
      </c>
      <c r="T31" s="138">
        <f>'Class broad sheet'!BN72</f>
        <v>0</v>
      </c>
      <c r="U31" s="138">
        <f>'Class broad sheet'!BO72</f>
        <v>1</v>
      </c>
      <c r="V31" s="138">
        <f>'Class broad sheet'!BP72</f>
        <v>0</v>
      </c>
      <c r="W31" s="138">
        <f>'Class broad sheet'!BQ72</f>
        <v>0</v>
      </c>
      <c r="X31" s="138" t="str">
        <f>'Class broad sheet'!BR72</f>
        <v>F9</v>
      </c>
      <c r="Y31" s="372" t="str">
        <f>'Class broad sheet'!BS72</f>
        <v>Fail</v>
      </c>
      <c r="Z31" s="390"/>
      <c r="AA31" s="390"/>
      <c r="AB31" s="390"/>
      <c r="AC31" s="390"/>
      <c r="AD31" s="390"/>
      <c r="AE31" s="662"/>
      <c r="AF31" s="489"/>
      <c r="AG31" s="490"/>
      <c r="AL31" s="2"/>
      <c r="AM31" s="146"/>
      <c r="AN31" s="146"/>
      <c r="AO31" s="146"/>
      <c r="AP31" s="146"/>
      <c r="AQ31" s="146"/>
      <c r="AR31" s="27"/>
      <c r="AS31" s="27"/>
      <c r="AT31" s="2"/>
      <c r="AU31" s="2"/>
      <c r="AV31" s="2"/>
      <c r="AW31" s="2"/>
      <c r="AX31" s="2"/>
      <c r="AY31" s="2"/>
      <c r="AZ31" s="2"/>
      <c r="BA31" s="2"/>
    </row>
    <row r="32" spans="1:53" ht="15" hidden="1" customHeight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si="0"/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146"/>
      <c r="AN32" s="146"/>
      <c r="AO32" s="146"/>
      <c r="AP32" s="146"/>
      <c r="AQ32" s="146"/>
      <c r="AR32" s="27"/>
      <c r="AS32" s="27"/>
      <c r="AT32" s="2"/>
      <c r="AU32" s="2"/>
      <c r="AV32" s="2"/>
      <c r="AW32" s="2"/>
      <c r="AX32" s="2"/>
      <c r="AY32" s="2"/>
      <c r="AZ32" s="2"/>
      <c r="BA32" s="2"/>
    </row>
    <row r="33" spans="2:53" ht="15" hidden="1" customHeight="1" x14ac:dyDescent="0.25">
      <c r="S33" s="139">
        <f t="shared" si="0"/>
        <v>0</v>
      </c>
      <c r="AL33" s="2"/>
      <c r="AM33" s="146"/>
      <c r="AN33" s="146"/>
      <c r="AO33" s="146"/>
      <c r="AP33" s="146"/>
      <c r="AQ33" s="146"/>
      <c r="AR33" s="27"/>
      <c r="AS33" s="27"/>
      <c r="AT33" s="2"/>
      <c r="AU33" s="2"/>
      <c r="AV33" s="2"/>
      <c r="AW33" s="2"/>
      <c r="AX33" s="2"/>
      <c r="AY33" s="2"/>
      <c r="AZ33" s="2"/>
      <c r="BA33" s="2"/>
    </row>
    <row r="34" spans="2:53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146"/>
      <c r="AN34" s="146"/>
      <c r="AO34" s="146"/>
      <c r="AP34" s="146"/>
      <c r="AQ34" s="146"/>
      <c r="AR34" s="27"/>
      <c r="AS34" s="27"/>
      <c r="AT34" s="2"/>
      <c r="AU34" s="2"/>
      <c r="AV34" s="2"/>
      <c r="AW34" s="2"/>
      <c r="AX34" s="2"/>
      <c r="AY34" s="2"/>
      <c r="AZ34" s="2"/>
      <c r="BA34" s="2"/>
    </row>
    <row r="35" spans="2:53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146"/>
      <c r="AN35" s="146"/>
      <c r="AO35" s="146"/>
      <c r="AP35" s="146"/>
      <c r="AQ35" s="146"/>
      <c r="AR35" s="27"/>
      <c r="AS35" s="27"/>
      <c r="AT35" s="2"/>
      <c r="AU35" s="2"/>
      <c r="AV35" s="2"/>
      <c r="AW35" s="2"/>
      <c r="AX35" s="2"/>
      <c r="AY35" s="2"/>
      <c r="AZ35" s="2"/>
      <c r="BA35" s="2"/>
    </row>
    <row r="36" spans="2:53" ht="15.75" hidden="1" customHeight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289"/>
      <c r="AN36" s="289"/>
      <c r="AO36" s="289"/>
      <c r="AP36" s="289"/>
      <c r="AQ36" s="146"/>
      <c r="AR36" s="146"/>
      <c r="AS36" s="146"/>
      <c r="AT36" s="2"/>
      <c r="AU36" s="2"/>
      <c r="AV36" s="2"/>
      <c r="AW36" s="2"/>
      <c r="AX36" s="2"/>
      <c r="AY36" s="2"/>
      <c r="AZ36" s="2"/>
      <c r="BA36" s="2"/>
    </row>
    <row r="37" spans="2:53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247"/>
      <c r="AN37" s="247"/>
      <c r="AO37" s="247"/>
      <c r="AP37" s="247"/>
      <c r="AQ37" s="248"/>
      <c r="AR37" s="248"/>
      <c r="AS37" s="248"/>
      <c r="AT37" s="2"/>
      <c r="AU37" s="2"/>
      <c r="AV37" s="2"/>
      <c r="AW37" s="2"/>
      <c r="AX37" s="2"/>
      <c r="AY37" s="2"/>
      <c r="AZ37" s="2"/>
      <c r="BA37" s="2"/>
    </row>
    <row r="38" spans="2:53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247"/>
      <c r="AN38" s="247"/>
      <c r="AO38" s="247"/>
      <c r="AP38" s="247"/>
      <c r="AQ38" s="247"/>
      <c r="AR38" s="27"/>
      <c r="AS38" s="27"/>
      <c r="AT38" s="2"/>
      <c r="AU38" s="2"/>
      <c r="AV38" s="2"/>
      <c r="AW38" s="2"/>
      <c r="AX38" s="2"/>
      <c r="AY38" s="2"/>
      <c r="AZ38" s="2"/>
      <c r="BA38" s="2"/>
    </row>
    <row r="39" spans="2:53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  <c r="AW39" s="2"/>
      <c r="AX39" s="2"/>
      <c r="AY39" s="2"/>
      <c r="AZ39" s="2"/>
      <c r="BA39" s="2"/>
    </row>
    <row r="40" spans="2:53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>
        <v>4</v>
      </c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>
        <v>4</v>
      </c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  <c r="AW40" s="2"/>
      <c r="AX40" s="2"/>
      <c r="AY40" s="2"/>
      <c r="AZ40" s="2"/>
      <c r="BA40" s="2"/>
    </row>
    <row r="41" spans="2:53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>
        <v>5</v>
      </c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>
        <v>4</v>
      </c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  <c r="AW41" s="2"/>
      <c r="AX41" s="2"/>
      <c r="AY41" s="2"/>
      <c r="AZ41" s="2"/>
      <c r="BA41" s="2"/>
    </row>
    <row r="42" spans="2:53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>
        <v>3</v>
      </c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>
        <v>4</v>
      </c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  <c r="AW42" s="2"/>
      <c r="AX42" s="2"/>
      <c r="AY42" s="2"/>
      <c r="AZ42" s="2"/>
      <c r="BA42" s="2"/>
    </row>
    <row r="43" spans="2:53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>
        <v>4</v>
      </c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>
        <v>4</v>
      </c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  <c r="AW43" s="2"/>
      <c r="AX43" s="2"/>
      <c r="AY43" s="2"/>
      <c r="AZ43" s="2"/>
      <c r="BA43" s="2"/>
    </row>
    <row r="44" spans="2:53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>
        <v>5</v>
      </c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>
        <v>5</v>
      </c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  <c r="AW44" s="2"/>
      <c r="AX44" s="2"/>
      <c r="AY44" s="2"/>
      <c r="AZ44" s="2"/>
      <c r="BA44" s="2"/>
    </row>
    <row r="45" spans="2:53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>
        <v>4</v>
      </c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>
        <v>5</v>
      </c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  <c r="AW45" s="2"/>
      <c r="AX45" s="2"/>
      <c r="AY45" s="2"/>
      <c r="AZ45" s="2"/>
      <c r="BA45" s="2"/>
    </row>
    <row r="46" spans="2:53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>
        <v>3</v>
      </c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>
        <v>5</v>
      </c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  <c r="AW46" s="2"/>
      <c r="AX46" s="2"/>
      <c r="AY46" s="2"/>
      <c r="AZ46" s="2"/>
      <c r="BA46" s="2"/>
    </row>
    <row r="47" spans="2:53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</row>
    <row r="48" spans="2:53" ht="15" customHeight="1" thickBot="1" x14ac:dyDescent="0.3">
      <c r="D48" s="649" t="s">
        <v>360</v>
      </c>
      <c r="E48" s="650"/>
      <c r="F48" s="650"/>
      <c r="G48" s="650"/>
      <c r="H48" s="650"/>
      <c r="I48" s="650"/>
      <c r="J48" s="650"/>
      <c r="K48" s="650"/>
      <c r="L48" s="650"/>
      <c r="M48" s="650"/>
      <c r="N48" s="650"/>
      <c r="O48" s="650"/>
      <c r="P48" s="651"/>
      <c r="Q48" s="654">
        <f>'Class broad sheet'!AG102</f>
        <v>0</v>
      </c>
      <c r="R48" s="629"/>
      <c r="S48" s="5"/>
      <c r="T48" s="5"/>
      <c r="U48" s="652" t="s">
        <v>365</v>
      </c>
      <c r="V48" s="653"/>
      <c r="W48" s="653"/>
      <c r="X48" s="653"/>
      <c r="Y48" s="653"/>
      <c r="Z48" s="653"/>
      <c r="AA48" s="653"/>
      <c r="AB48" s="653"/>
      <c r="AC48" s="653"/>
      <c r="AD48" s="653"/>
      <c r="AE48" s="644">
        <f>'Class broad sheet'!AF102</f>
        <v>1</v>
      </c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</row>
    <row r="49" spans="2:5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</row>
    <row r="50" spans="2:5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</row>
    <row r="51" spans="2:5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463"/>
      <c r="S51" s="463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</row>
    <row r="52" spans="2:5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</row>
    <row r="53" spans="2:53" ht="6" hidden="1" customHeight="1" x14ac:dyDescent="0.25"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</row>
    <row r="54" spans="2:5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</row>
    <row r="55" spans="2:5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</row>
    <row r="56" spans="2:53" ht="5.25" hidden="1" customHeight="1" x14ac:dyDescent="0.25"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</row>
    <row r="57" spans="2:5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</row>
    <row r="58" spans="2:5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34">
    <mergeCell ref="U48:AD48"/>
    <mergeCell ref="D48:P48"/>
    <mergeCell ref="Q48:R48"/>
    <mergeCell ref="Y14:AE14"/>
    <mergeCell ref="Y15:AE15"/>
    <mergeCell ref="Y16:AE16"/>
    <mergeCell ref="Y17:AE17"/>
    <mergeCell ref="Y18:AE18"/>
    <mergeCell ref="Y19:AE19"/>
    <mergeCell ref="Y20:AE20"/>
    <mergeCell ref="Y21:AE21"/>
    <mergeCell ref="Y22:AE22"/>
    <mergeCell ref="Y23:AE23"/>
    <mergeCell ref="Y24:AE24"/>
    <mergeCell ref="Y25:AE25"/>
    <mergeCell ref="Y26:AE26"/>
    <mergeCell ref="Y27:AE27"/>
    <mergeCell ref="Y28:AE28"/>
    <mergeCell ref="Y29:AE29"/>
    <mergeCell ref="Y30:AE30"/>
    <mergeCell ref="Y31:AE31"/>
    <mergeCell ref="AD8:AF8"/>
    <mergeCell ref="X8:AC8"/>
    <mergeCell ref="AD12:AE12"/>
    <mergeCell ref="Y13:AE13"/>
    <mergeCell ref="A1:D4"/>
    <mergeCell ref="E1:W2"/>
    <mergeCell ref="X1:AG1"/>
    <mergeCell ref="G6:L6"/>
    <mergeCell ref="M6:U6"/>
    <mergeCell ref="X6:AB6"/>
    <mergeCell ref="AC6:AG6"/>
    <mergeCell ref="G7:L7"/>
    <mergeCell ref="M7:W7"/>
    <mergeCell ref="X7:AB7"/>
    <mergeCell ref="AC7:AG7"/>
    <mergeCell ref="A8:F12"/>
    <mergeCell ref="G8:L8"/>
    <mergeCell ref="M8:U8"/>
    <mergeCell ref="G9:L9"/>
    <mergeCell ref="G11:L11"/>
    <mergeCell ref="M11:U11"/>
    <mergeCell ref="B13:C13"/>
    <mergeCell ref="AF13:AG13"/>
    <mergeCell ref="G12:L12"/>
    <mergeCell ref="M12:U12"/>
    <mergeCell ref="M9:U9"/>
    <mergeCell ref="G10:L10"/>
    <mergeCell ref="M10:U10"/>
    <mergeCell ref="X9:AC9"/>
    <mergeCell ref="D15:N15"/>
    <mergeCell ref="AF15:AG15"/>
    <mergeCell ref="D16:N16"/>
    <mergeCell ref="AF16:AG16"/>
    <mergeCell ref="X10:AC10"/>
    <mergeCell ref="X11:AC11"/>
    <mergeCell ref="X12:AC12"/>
    <mergeCell ref="D13:N13"/>
    <mergeCell ref="D14:N14"/>
    <mergeCell ref="AF14:AG14"/>
    <mergeCell ref="D24:N24"/>
    <mergeCell ref="AF24:AG24"/>
    <mergeCell ref="D25:N25"/>
    <mergeCell ref="AF25:AG25"/>
    <mergeCell ref="D26:N26"/>
    <mergeCell ref="AF26:AG26"/>
    <mergeCell ref="D29:N29"/>
    <mergeCell ref="AF29:AG29"/>
    <mergeCell ref="D22:N22"/>
    <mergeCell ref="AF22:AG22"/>
    <mergeCell ref="D23:N23"/>
    <mergeCell ref="AF23:AG23"/>
    <mergeCell ref="D21:N21"/>
    <mergeCell ref="AF21:AG21"/>
    <mergeCell ref="D18:N18"/>
    <mergeCell ref="AF18:AG18"/>
    <mergeCell ref="D19:N19"/>
    <mergeCell ref="AF19:AG19"/>
    <mergeCell ref="D20:N20"/>
    <mergeCell ref="AF20:AG20"/>
    <mergeCell ref="D17:N17"/>
    <mergeCell ref="AF17:AG17"/>
    <mergeCell ref="D30:N30"/>
    <mergeCell ref="AF30:AG30"/>
    <mergeCell ref="D27:N27"/>
    <mergeCell ref="AF27:AG27"/>
    <mergeCell ref="AF34:AG34"/>
    <mergeCell ref="B39:Q39"/>
    <mergeCell ref="T39:AF39"/>
    <mergeCell ref="AM39:AQ39"/>
    <mergeCell ref="D31:M31"/>
    <mergeCell ref="AF31:AG31"/>
    <mergeCell ref="E32:N32"/>
    <mergeCell ref="Z32:AE32"/>
    <mergeCell ref="D28:N28"/>
    <mergeCell ref="AF28:AG28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S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abSelected="1" topLeftCell="B23" zoomScale="90" zoomScaleNormal="90" workbookViewId="0">
      <selection activeCell="S48" sqref="S48:AB48"/>
    </sheetView>
  </sheetViews>
  <sheetFormatPr defaultRowHeight="15" x14ac:dyDescent="0.25"/>
  <cols>
    <col min="1" max="1" width="0.7109375" hidden="1" customWidth="1"/>
    <col min="2" max="2" width="3.140625" customWidth="1"/>
    <col min="3" max="3" width="2" hidden="1" customWidth="1"/>
    <col min="4" max="4" width="3.85546875" customWidth="1"/>
    <col min="5" max="5" width="2.85546875" customWidth="1"/>
    <col min="6" max="6" width="5.42578125" customWidth="1"/>
    <col min="7" max="7" width="2.4257812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3.85546875" customWidth="1"/>
    <col min="13" max="13" width="0.28515625" hidden="1" customWidth="1"/>
    <col min="14" max="14" width="0.140625" hidden="1" customWidth="1"/>
    <col min="15" max="15" width="5" customWidth="1"/>
    <col min="16" max="17" width="3.140625" customWidth="1"/>
    <col min="18" max="18" width="3.28515625" customWidth="1"/>
    <col min="19" max="19" width="4.42578125" customWidth="1"/>
    <col min="20" max="20" width="3" customWidth="1"/>
    <col min="21" max="21" width="3.28515625" customWidth="1"/>
    <col min="22" max="22" width="3.42578125" customWidth="1"/>
    <col min="23" max="23" width="3" customWidth="1"/>
    <col min="24" max="24" width="4" customWidth="1"/>
    <col min="25" max="25" width="3.42578125" hidden="1" customWidth="1"/>
    <col min="26" max="26" width="2.7109375" customWidth="1"/>
    <col min="27" max="27" width="3.140625" customWidth="1"/>
    <col min="28" max="28" width="2.42578125" customWidth="1"/>
    <col min="29" max="29" width="5" customWidth="1"/>
    <col min="30" max="30" width="4" customWidth="1"/>
    <col min="31" max="31" width="1.28515625" customWidth="1"/>
    <col min="32" max="32" width="8.7109375" customWidth="1"/>
    <col min="33" max="33" width="3.42578125" customWidth="1"/>
    <col min="34" max="34" width="3" customWidth="1"/>
    <col min="36" max="36" width="24.5703125" customWidth="1"/>
  </cols>
  <sheetData>
    <row r="1" spans="1:53" ht="15" customHeight="1" x14ac:dyDescent="0.25">
      <c r="A1" s="431"/>
      <c r="B1" s="431"/>
      <c r="C1" s="431"/>
      <c r="D1" s="431"/>
      <c r="E1" s="432" t="s">
        <v>1</v>
      </c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3"/>
      <c r="X1" s="487" t="s">
        <v>61</v>
      </c>
      <c r="Y1" s="453"/>
      <c r="Z1" s="453"/>
      <c r="AA1" s="453"/>
      <c r="AB1" s="453"/>
      <c r="AC1" s="453"/>
      <c r="AD1" s="453"/>
      <c r="AE1" s="453"/>
      <c r="AF1" s="453"/>
      <c r="AG1" s="453"/>
      <c r="AI1" s="8"/>
      <c r="AK1" s="8"/>
    </row>
    <row r="2" spans="1:53" ht="14.25" customHeight="1" x14ac:dyDescent="0.25">
      <c r="A2" s="431"/>
      <c r="B2" s="431"/>
      <c r="C2" s="431"/>
      <c r="D2" s="431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3"/>
      <c r="X2" s="488" t="s">
        <v>64</v>
      </c>
      <c r="Y2" s="454"/>
      <c r="Z2" s="454"/>
      <c r="AA2" s="454"/>
      <c r="AB2" s="454"/>
      <c r="AC2" s="454"/>
      <c r="AD2" s="454"/>
      <c r="AE2" s="454"/>
      <c r="AF2" s="454"/>
      <c r="AG2" s="454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271" t="s">
        <v>3</v>
      </c>
      <c r="Y3" s="272"/>
      <c r="Z3" s="272"/>
      <c r="AA3" s="272"/>
      <c r="AB3" s="272"/>
      <c r="AC3" s="272"/>
      <c r="AD3" s="272"/>
      <c r="AE3" s="272"/>
      <c r="AF3" s="272"/>
      <c r="AG3" s="272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sheet'!C11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1"/>
      <c r="Y6" s="423" t="s">
        <v>6</v>
      </c>
      <c r="Z6" s="423"/>
      <c r="AA6" s="423"/>
      <c r="AB6" s="423"/>
      <c r="AC6" s="374">
        <f>'Class broad sheet'!D11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sheet'!B11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1"/>
      <c r="Y7" s="423" t="s">
        <v>7</v>
      </c>
      <c r="Z7" s="423"/>
      <c r="AA7" s="423"/>
      <c r="AB7" s="423"/>
      <c r="AC7" s="374">
        <f>'Class broad sheet'!E11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55"/>
      <c r="B8" s="456"/>
      <c r="C8" s="456"/>
      <c r="D8" s="456"/>
      <c r="E8" s="456"/>
      <c r="F8" s="457"/>
      <c r="G8" s="416" t="s">
        <v>11</v>
      </c>
      <c r="H8" s="417"/>
      <c r="I8" s="417"/>
      <c r="J8" s="417"/>
      <c r="K8" s="417"/>
      <c r="L8" s="417"/>
      <c r="M8" s="418" t="s">
        <v>67</v>
      </c>
      <c r="N8" s="418"/>
      <c r="O8" s="418"/>
      <c r="P8" s="418"/>
      <c r="Q8" s="418"/>
      <c r="R8" s="418"/>
      <c r="S8" s="418"/>
      <c r="T8" s="418"/>
      <c r="U8" s="418"/>
      <c r="V8" s="287"/>
      <c r="W8" s="287"/>
      <c r="X8" s="310"/>
      <c r="Y8" s="310"/>
      <c r="Z8" s="310"/>
      <c r="AA8" s="310"/>
      <c r="AB8" s="310"/>
      <c r="AC8" s="134" t="s">
        <v>321</v>
      </c>
      <c r="AD8" s="506">
        <f>'Class broad sheet'!V101</f>
        <v>0</v>
      </c>
      <c r="AE8" s="506"/>
      <c r="AF8" s="506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58"/>
      <c r="B9" s="459"/>
      <c r="C9" s="459"/>
      <c r="D9" s="459"/>
      <c r="E9" s="459"/>
      <c r="F9" s="415"/>
      <c r="G9" s="422" t="s">
        <v>12</v>
      </c>
      <c r="H9" s="423"/>
      <c r="I9" s="423"/>
      <c r="J9" s="423"/>
      <c r="K9" s="423"/>
      <c r="L9" s="423"/>
      <c r="M9" s="424"/>
      <c r="N9" s="424"/>
      <c r="O9" s="424"/>
      <c r="P9" s="424"/>
      <c r="Q9" s="424"/>
      <c r="R9" s="424"/>
      <c r="S9" s="424"/>
      <c r="T9" s="424"/>
      <c r="U9" s="424"/>
      <c r="V9" s="27"/>
      <c r="W9" s="27"/>
      <c r="X9" s="292"/>
      <c r="Y9" s="8"/>
      <c r="Z9" s="8"/>
      <c r="AA9" s="8"/>
      <c r="AB9" s="8"/>
      <c r="AC9" s="135" t="s">
        <v>322</v>
      </c>
      <c r="AD9" s="124">
        <f>'Class broad sheet'!W101</f>
        <v>1</v>
      </c>
      <c r="AE9" s="168" t="s">
        <v>147</v>
      </c>
      <c r="AF9" s="293">
        <f>'Class broad sheet'!L5</f>
        <v>80</v>
      </c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58"/>
      <c r="B10" s="459"/>
      <c r="C10" s="459"/>
      <c r="D10" s="459"/>
      <c r="E10" s="459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321">
        <f>'Booklet 1'!AK14</f>
        <v>0</v>
      </c>
      <c r="AE10" s="314" t="s">
        <v>147</v>
      </c>
      <c r="AF10" s="324">
        <f>'Class broad sheet'!L6</f>
        <v>20</v>
      </c>
      <c r="AG10" s="315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x14ac:dyDescent="0.25">
      <c r="A11" s="458"/>
      <c r="B11" s="459"/>
      <c r="C11" s="459"/>
      <c r="D11" s="459"/>
      <c r="E11" s="459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124">
        <f>'Class broad sheet'!L3</f>
        <v>0</v>
      </c>
      <c r="AE11" s="289" t="s">
        <v>147</v>
      </c>
      <c r="AF11" s="323">
        <f>'Class broad sheet'!L4</f>
        <v>0</v>
      </c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60"/>
      <c r="B12" s="461"/>
      <c r="C12" s="461"/>
      <c r="D12" s="461"/>
      <c r="E12" s="461"/>
      <c r="F12" s="462"/>
      <c r="G12" s="448"/>
      <c r="H12" s="449"/>
      <c r="I12" s="449"/>
      <c r="J12" s="449"/>
      <c r="K12" s="449"/>
      <c r="L12" s="449"/>
      <c r="M12" s="450"/>
      <c r="N12" s="450"/>
      <c r="O12" s="450"/>
      <c r="P12" s="450"/>
      <c r="Q12" s="450"/>
      <c r="R12" s="450"/>
      <c r="S12" s="450"/>
      <c r="T12" s="450"/>
      <c r="U12" s="450"/>
      <c r="V12" s="316"/>
      <c r="W12" s="316"/>
      <c r="X12" s="316"/>
      <c r="Y12" s="316"/>
      <c r="Z12" s="316"/>
      <c r="AA12" s="316"/>
      <c r="AB12" s="316"/>
      <c r="AC12" s="137" t="s">
        <v>320</v>
      </c>
      <c r="AD12" s="507">
        <f>AI14</f>
        <v>0</v>
      </c>
      <c r="AE12" s="507"/>
      <c r="AF12" s="507"/>
      <c r="AG12" s="317"/>
      <c r="AI12" s="349"/>
      <c r="AJ12" s="349"/>
      <c r="AK12" s="349"/>
      <c r="AL12" s="349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x14ac:dyDescent="0.4">
      <c r="B13" s="529" t="s">
        <v>16</v>
      </c>
      <c r="C13" s="530"/>
      <c r="D13" s="531" t="s">
        <v>63</v>
      </c>
      <c r="E13" s="532"/>
      <c r="F13" s="532"/>
      <c r="G13" s="532"/>
      <c r="H13" s="532"/>
      <c r="I13" s="532"/>
      <c r="J13" s="532"/>
      <c r="K13" s="532"/>
      <c r="L13" s="532"/>
      <c r="M13" s="532"/>
      <c r="N13" s="533"/>
      <c r="O13" s="318" t="s">
        <v>17</v>
      </c>
      <c r="P13" s="318" t="s">
        <v>157</v>
      </c>
      <c r="Q13" s="318" t="s">
        <v>20</v>
      </c>
      <c r="R13" s="319" t="s">
        <v>18</v>
      </c>
      <c r="S13" s="319" t="s">
        <v>19</v>
      </c>
      <c r="T13" s="320" t="s">
        <v>23</v>
      </c>
      <c r="U13" s="320" t="s">
        <v>22</v>
      </c>
      <c r="V13" s="320" t="s">
        <v>24</v>
      </c>
      <c r="W13" s="320" t="s">
        <v>8</v>
      </c>
      <c r="X13" s="320" t="s">
        <v>21</v>
      </c>
      <c r="Z13" s="534" t="s">
        <v>25</v>
      </c>
      <c r="AA13" s="534"/>
      <c r="AB13" s="534"/>
      <c r="AC13" s="534"/>
      <c r="AD13" s="534"/>
      <c r="AE13" s="534"/>
      <c r="AF13" s="441" t="s">
        <v>26</v>
      </c>
      <c r="AG13" s="442"/>
      <c r="AI13" s="349"/>
      <c r="AJ13" s="349"/>
      <c r="AK13" s="349"/>
      <c r="AL13" s="349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B14" s="49">
        <v>1</v>
      </c>
      <c r="C14" s="41"/>
      <c r="D14" s="394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508"/>
      <c r="O14" s="139">
        <f>'Class broad sheet'!F11</f>
        <v>0</v>
      </c>
      <c r="P14" s="139">
        <f>'Class broad sheet'!G11</f>
        <v>0</v>
      </c>
      <c r="Q14" s="139">
        <f>'Class broad sheet'!H11</f>
        <v>0</v>
      </c>
      <c r="R14" s="139">
        <f>'Class broad sheet'!I11</f>
        <v>0</v>
      </c>
      <c r="S14" s="139">
        <f>'Class broad sheet'!J11</f>
        <v>0</v>
      </c>
      <c r="T14" s="139">
        <f>'Class broad sheet'!K11</f>
        <v>0</v>
      </c>
      <c r="U14" s="139">
        <f>'Class broad sheet'!L11</f>
        <v>1</v>
      </c>
      <c r="V14" s="139">
        <f>'Class broad sheet'!M11</f>
        <v>0</v>
      </c>
      <c r="W14" s="139">
        <f>'Class broad sheet'!N11</f>
        <v>0</v>
      </c>
      <c r="X14" s="139" t="str">
        <f>'Class broad sheet'!O11</f>
        <v>F9</v>
      </c>
      <c r="Y14" s="50"/>
      <c r="Z14" s="447" t="str">
        <f>'Class broad sheet'!P11</f>
        <v>Fail</v>
      </c>
      <c r="AA14" s="447"/>
      <c r="AB14" s="447"/>
      <c r="AC14" s="447"/>
      <c r="AD14" s="447"/>
      <c r="AE14" s="447"/>
      <c r="AF14" s="395"/>
      <c r="AG14" s="396"/>
      <c r="AI14" s="350"/>
      <c r="AJ14" s="349"/>
      <c r="AK14" s="349"/>
      <c r="AL14" s="349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B15" s="49">
        <v>2</v>
      </c>
      <c r="C15" s="41"/>
      <c r="D15" s="394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508"/>
      <c r="O15" s="139">
        <f>'Class broad sheet'!Q11</f>
        <v>0</v>
      </c>
      <c r="P15" s="139">
        <f>'Class broad sheet'!R11</f>
        <v>0</v>
      </c>
      <c r="Q15" s="139">
        <f>'Class broad sheet'!S11</f>
        <v>0</v>
      </c>
      <c r="R15" s="139">
        <f>'Class broad sheet'!T11</f>
        <v>0</v>
      </c>
      <c r="S15" s="139">
        <f>'Class broad sheet'!U11</f>
        <v>0</v>
      </c>
      <c r="T15" s="139">
        <f>'Class broad sheet'!V11</f>
        <v>0</v>
      </c>
      <c r="U15" s="139">
        <f>'Class broad sheet'!W11</f>
        <v>1</v>
      </c>
      <c r="V15" s="139">
        <f>'Class broad sheet'!X11</f>
        <v>0</v>
      </c>
      <c r="W15" s="139">
        <f>'Class broad sheet'!Y11</f>
        <v>0</v>
      </c>
      <c r="X15" s="139" t="str">
        <f>'Class broad sheet'!Z11</f>
        <v>F9</v>
      </c>
      <c r="Y15" s="139" t="str">
        <f>'Class broad sheet'!AA11</f>
        <v>Fail</v>
      </c>
      <c r="Z15" s="447" t="str">
        <f>'Class broad sheet'!AA11</f>
        <v>Fail</v>
      </c>
      <c r="AA15" s="447"/>
      <c r="AB15" s="447"/>
      <c r="AC15" s="447"/>
      <c r="AD15" s="447"/>
      <c r="AE15" s="447"/>
      <c r="AF15" s="395"/>
      <c r="AG15" s="396"/>
      <c r="AI15" s="350"/>
      <c r="AJ15" s="349"/>
      <c r="AK15" s="349"/>
      <c r="AL15" s="349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B16" s="49">
        <v>3</v>
      </c>
      <c r="C16" s="41"/>
      <c r="D16" s="394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508"/>
      <c r="O16" s="139">
        <f>'Class broad sheet'!AB11</f>
        <v>0</v>
      </c>
      <c r="P16" s="139">
        <f>'Class broad sheet'!AC11</f>
        <v>0</v>
      </c>
      <c r="Q16" s="139">
        <f>'Class broad sheet'!AD11</f>
        <v>0</v>
      </c>
      <c r="R16" s="139">
        <f>'Class broad sheet'!AE11</f>
        <v>0</v>
      </c>
      <c r="S16" s="139">
        <f>'Class broad sheet'!AF11</f>
        <v>0</v>
      </c>
      <c r="T16" s="139">
        <f>'Class broad sheet'!AG11</f>
        <v>0</v>
      </c>
      <c r="U16" s="139">
        <f>'Class broad sheet'!AH11</f>
        <v>1</v>
      </c>
      <c r="V16" s="139">
        <f>'Class broad sheet'!AI11</f>
        <v>0</v>
      </c>
      <c r="W16" s="139">
        <f>'Class broad sheet'!AJ11</f>
        <v>0</v>
      </c>
      <c r="X16" s="139" t="str">
        <f>'Class broad sheet'!AK11</f>
        <v>F9</v>
      </c>
      <c r="Y16" s="139" t="str">
        <f>'Class broad sheet'!AL11</f>
        <v>Fail</v>
      </c>
      <c r="Z16" s="447" t="str">
        <f>'Class broad sheet'!AL11</f>
        <v>Fail</v>
      </c>
      <c r="AA16" s="447"/>
      <c r="AB16" s="447"/>
      <c r="AC16" s="447"/>
      <c r="AD16" s="447"/>
      <c r="AE16" s="447"/>
      <c r="AF16" s="395"/>
      <c r="AG16" s="396"/>
      <c r="AI16" s="350"/>
      <c r="AJ16" s="349"/>
      <c r="AK16" s="349"/>
      <c r="AL16" s="349"/>
    </row>
    <row r="17" spans="2:45" ht="16.5" x14ac:dyDescent="0.35">
      <c r="B17" s="49">
        <v>4</v>
      </c>
      <c r="C17" s="41"/>
      <c r="D17" s="394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508"/>
      <c r="O17" s="139">
        <f>'Class broad sheet'!AM11</f>
        <v>0</v>
      </c>
      <c r="P17" s="139">
        <f>'Class broad sheet'!AN11</f>
        <v>0</v>
      </c>
      <c r="Q17" s="139">
        <f>'Class broad sheet'!AO11</f>
        <v>0</v>
      </c>
      <c r="R17" s="139">
        <f>'Class broad sheet'!AP11</f>
        <v>0</v>
      </c>
      <c r="S17" s="139">
        <f>'Class broad sheet'!AQ11</f>
        <v>0</v>
      </c>
      <c r="T17" s="139">
        <f>'Class broad sheet'!AR11</f>
        <v>0</v>
      </c>
      <c r="U17" s="139">
        <f>'Class broad sheet'!AS11</f>
        <v>1</v>
      </c>
      <c r="V17" s="139">
        <f>'Class broad sheet'!AT11</f>
        <v>0</v>
      </c>
      <c r="W17" s="139">
        <f>'Class broad sheet'!AU11</f>
        <v>0</v>
      </c>
      <c r="X17" s="139" t="str">
        <f>'Class broad sheet'!AV11</f>
        <v>F9</v>
      </c>
      <c r="Y17" s="50"/>
      <c r="Z17" s="447" t="str">
        <f>'Class broad sheet'!AW11</f>
        <v>Fail</v>
      </c>
      <c r="AA17" s="447"/>
      <c r="AB17" s="447"/>
      <c r="AC17" s="447"/>
      <c r="AD17" s="447"/>
      <c r="AE17" s="447"/>
      <c r="AF17" s="395"/>
      <c r="AG17" s="396"/>
      <c r="AI17" s="350"/>
      <c r="AJ17" s="349"/>
      <c r="AK17" s="349"/>
      <c r="AL17" s="349"/>
    </row>
    <row r="18" spans="2:45" ht="13.5" customHeight="1" x14ac:dyDescent="0.35">
      <c r="B18" s="49">
        <v>5</v>
      </c>
      <c r="C18" s="41"/>
      <c r="D18" s="394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508"/>
      <c r="O18" s="139">
        <f>'Class broad sheet'!AX11</f>
        <v>0</v>
      </c>
      <c r="P18" s="139">
        <f>'Class broad sheet'!AY11</f>
        <v>0</v>
      </c>
      <c r="Q18" s="139">
        <f>'Class broad sheet'!AZ11</f>
        <v>0</v>
      </c>
      <c r="R18" s="139">
        <f>'Class broad sheet'!BA11</f>
        <v>0</v>
      </c>
      <c r="S18" s="139">
        <f>'Class broad sheet'!BB11</f>
        <v>0</v>
      </c>
      <c r="T18" s="139">
        <f>'Class broad sheet'!BC11</f>
        <v>0</v>
      </c>
      <c r="U18" s="139">
        <f>'Class broad sheet'!BD11</f>
        <v>1</v>
      </c>
      <c r="V18" s="139">
        <f>'Class broad sheet'!BE11</f>
        <v>0</v>
      </c>
      <c r="W18" s="139">
        <f>'Class broad sheet'!BF11</f>
        <v>0</v>
      </c>
      <c r="X18" s="139" t="str">
        <f>'Class broad sheet'!BG11</f>
        <v>F9</v>
      </c>
      <c r="Y18" s="139" t="str">
        <f>'Class broad sheet'!BH11</f>
        <v>Fail</v>
      </c>
      <c r="Z18" s="447" t="str">
        <f>'Class broad sheet'!BH11</f>
        <v>Fail</v>
      </c>
      <c r="AA18" s="447"/>
      <c r="AB18" s="447"/>
      <c r="AC18" s="447"/>
      <c r="AD18" s="447"/>
      <c r="AE18" s="447"/>
      <c r="AF18" s="395"/>
      <c r="AG18" s="396"/>
      <c r="AI18" s="350"/>
      <c r="AJ18" s="349"/>
      <c r="AK18" s="349"/>
      <c r="AL18" s="349"/>
    </row>
    <row r="19" spans="2:45" ht="13.5" customHeight="1" x14ac:dyDescent="0.35">
      <c r="B19" s="49">
        <v>6</v>
      </c>
      <c r="C19" s="41"/>
      <c r="D19" s="394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508"/>
      <c r="O19" s="139">
        <f>'Class broad sheet'!BI11</f>
        <v>0</v>
      </c>
      <c r="P19" s="139">
        <f>'Class broad sheet'!BJ11</f>
        <v>0</v>
      </c>
      <c r="Q19" s="139">
        <f>'Class broad sheet'!BK11</f>
        <v>0</v>
      </c>
      <c r="R19" s="139">
        <f>'Class broad sheet'!BL11</f>
        <v>0</v>
      </c>
      <c r="S19" s="139">
        <f>'Class broad sheet'!BM11</f>
        <v>0</v>
      </c>
      <c r="T19" s="139">
        <f>'Class broad sheet'!BN11</f>
        <v>0</v>
      </c>
      <c r="U19" s="139">
        <f>'Class broad sheet'!BO11</f>
        <v>1</v>
      </c>
      <c r="V19" s="139">
        <f>'Class broad sheet'!BP11</f>
        <v>0</v>
      </c>
      <c r="W19" s="139">
        <f>'Class broad sheet'!BQ11</f>
        <v>0</v>
      </c>
      <c r="X19" s="139" t="str">
        <f>'Class broad sheet'!BR11</f>
        <v>F9</v>
      </c>
      <c r="Y19" s="139" t="str">
        <f>'Class broad sheet'!BS11</f>
        <v>Fail</v>
      </c>
      <c r="Z19" s="447" t="str">
        <f>'Class broad sheet'!BS11</f>
        <v>Fail</v>
      </c>
      <c r="AA19" s="447"/>
      <c r="AB19" s="447"/>
      <c r="AC19" s="447"/>
      <c r="AD19" s="447"/>
      <c r="AE19" s="447"/>
      <c r="AF19" s="395"/>
      <c r="AG19" s="396"/>
      <c r="AI19" s="350"/>
      <c r="AJ19" s="349"/>
      <c r="AK19" s="349"/>
      <c r="AL19" s="349"/>
    </row>
    <row r="20" spans="2:45" ht="13.5" customHeight="1" x14ac:dyDescent="0.35">
      <c r="B20" s="49">
        <v>7</v>
      </c>
      <c r="C20" s="41"/>
      <c r="D20" s="394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508"/>
      <c r="O20" s="139">
        <f>'Class broad sheet'!F41</f>
        <v>0</v>
      </c>
      <c r="P20" s="139">
        <f>'Class broad sheet'!G41</f>
        <v>0</v>
      </c>
      <c r="Q20" s="139">
        <f>'Class broad sheet'!H41</f>
        <v>0</v>
      </c>
      <c r="R20" s="139">
        <f>'Class broad sheet'!I41</f>
        <v>0</v>
      </c>
      <c r="S20" s="139">
        <f>'Class broad sheet'!J41</f>
        <v>0</v>
      </c>
      <c r="T20" s="139">
        <f>'Class broad sheet'!K41</f>
        <v>0</v>
      </c>
      <c r="U20" s="139">
        <f>'Class broad sheet'!L41</f>
        <v>1</v>
      </c>
      <c r="V20" s="139">
        <f>'Class broad sheet'!M50</f>
        <v>0</v>
      </c>
      <c r="W20" s="139">
        <f>'Class broad sheet'!N41</f>
        <v>0</v>
      </c>
      <c r="X20" s="139" t="str">
        <f>'Class broad sheet'!O41</f>
        <v>F9</v>
      </c>
      <c r="Y20" s="50"/>
      <c r="Z20" s="447" t="str">
        <f>'Class broad sheet'!P41</f>
        <v>Fail</v>
      </c>
      <c r="AA20" s="447"/>
      <c r="AB20" s="447"/>
      <c r="AC20" s="447"/>
      <c r="AD20" s="447"/>
      <c r="AE20" s="447"/>
      <c r="AF20" s="395"/>
      <c r="AG20" s="396"/>
      <c r="AI20" s="350"/>
      <c r="AJ20" s="349"/>
      <c r="AK20" s="349"/>
      <c r="AL20" s="349"/>
    </row>
    <row r="21" spans="2:45" ht="15" customHeight="1" x14ac:dyDescent="0.35">
      <c r="B21" s="49">
        <v>8</v>
      </c>
      <c r="C21" s="41"/>
      <c r="D21" s="394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508"/>
      <c r="O21" s="139">
        <f>'Class broad sheet'!Q41</f>
        <v>0</v>
      </c>
      <c r="P21" s="139">
        <f>'Class broad sheet'!R41</f>
        <v>0</v>
      </c>
      <c r="Q21" s="139">
        <f>'Class broad sheet'!S41</f>
        <v>0</v>
      </c>
      <c r="R21" s="139">
        <f>'Class broad sheet'!T41</f>
        <v>0</v>
      </c>
      <c r="S21" s="139">
        <f>'Class broad sheet'!U41</f>
        <v>0</v>
      </c>
      <c r="T21" s="139">
        <f>'Class broad sheet'!V41</f>
        <v>0</v>
      </c>
      <c r="U21" s="139">
        <f>'Class broad sheet'!W41</f>
        <v>1</v>
      </c>
      <c r="V21" s="139">
        <f>'Class broad sheet'!X41</f>
        <v>0</v>
      </c>
      <c r="W21" s="139">
        <f>'Class broad sheet'!Y41</f>
        <v>0</v>
      </c>
      <c r="X21" s="139" t="str">
        <f>'Class broad sheet'!Z41</f>
        <v>F9</v>
      </c>
      <c r="Y21" s="139" t="str">
        <f>'Class broad sheet'!AA41</f>
        <v>Fail</v>
      </c>
      <c r="Z21" s="447" t="str">
        <f>'Class broad sheet'!AA41</f>
        <v>Fail</v>
      </c>
      <c r="AA21" s="447"/>
      <c r="AB21" s="447"/>
      <c r="AC21" s="447"/>
      <c r="AD21" s="447"/>
      <c r="AE21" s="447"/>
      <c r="AF21" s="395"/>
      <c r="AG21" s="396"/>
      <c r="AI21" s="350"/>
      <c r="AJ21" s="349"/>
      <c r="AK21" s="349"/>
      <c r="AL21" s="349"/>
    </row>
    <row r="22" spans="2:45" ht="14.25" customHeight="1" x14ac:dyDescent="0.35">
      <c r="B22" s="49">
        <v>9</v>
      </c>
      <c r="C22" s="41"/>
      <c r="D22" s="394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508"/>
      <c r="O22" s="139">
        <f>'Class broad sheet'!AB41</f>
        <v>0</v>
      </c>
      <c r="P22" s="139">
        <f>'Class broad sheet'!AC41</f>
        <v>0</v>
      </c>
      <c r="Q22" s="139">
        <f>'Class broad sheet'!AD41</f>
        <v>0</v>
      </c>
      <c r="R22" s="139">
        <f>'Class broad sheet'!AE41</f>
        <v>0</v>
      </c>
      <c r="S22" s="139">
        <f>'Class broad sheet'!AF41</f>
        <v>0</v>
      </c>
      <c r="T22" s="139">
        <f>'Class broad sheet'!AG41</f>
        <v>0</v>
      </c>
      <c r="U22" s="139">
        <f>'Class broad sheet'!AH41</f>
        <v>1</v>
      </c>
      <c r="V22" s="139">
        <f>'Class broad sheet'!AI41</f>
        <v>0</v>
      </c>
      <c r="W22" s="139">
        <f>'Class broad sheet'!AJ41</f>
        <v>0</v>
      </c>
      <c r="X22" s="139" t="str">
        <f>'Class broad sheet'!AK41</f>
        <v>F9</v>
      </c>
      <c r="Y22" s="50"/>
      <c r="Z22" s="526" t="str">
        <f>'Class broad sheet'!AL41</f>
        <v>Fail</v>
      </c>
      <c r="AA22" s="527"/>
      <c r="AB22" s="527"/>
      <c r="AC22" s="527"/>
      <c r="AD22" s="527"/>
      <c r="AE22" s="528"/>
      <c r="AF22" s="395"/>
      <c r="AG22" s="396"/>
      <c r="AI22" s="350"/>
      <c r="AJ22" s="349"/>
      <c r="AK22" s="349"/>
      <c r="AL22" s="349"/>
    </row>
    <row r="23" spans="2:45" ht="14.25" customHeight="1" x14ac:dyDescent="0.35">
      <c r="B23" s="49">
        <v>10</v>
      </c>
      <c r="C23" s="41"/>
      <c r="D23" s="394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508"/>
      <c r="O23" s="139">
        <f>'Class broad sheet'!AM41</f>
        <v>0</v>
      </c>
      <c r="P23" s="139">
        <f>'Class broad sheet'!AN41</f>
        <v>0</v>
      </c>
      <c r="Q23" s="139">
        <f>'Class broad sheet'!AO41</f>
        <v>0</v>
      </c>
      <c r="R23" s="139">
        <f>'Class broad sheet'!AP41</f>
        <v>0</v>
      </c>
      <c r="S23" s="139">
        <f>'Class broad sheet'!AQ41</f>
        <v>0</v>
      </c>
      <c r="T23" s="139">
        <f>'Class broad sheet'!AR41</f>
        <v>0</v>
      </c>
      <c r="U23" s="139">
        <f>'Class broad sheet'!AS41</f>
        <v>1</v>
      </c>
      <c r="V23" s="139">
        <f>'Class broad sheet'!AT41</f>
        <v>0</v>
      </c>
      <c r="W23" s="139">
        <f>'Class broad sheet'!AU41</f>
        <v>0</v>
      </c>
      <c r="X23" s="139" t="str">
        <f>'Class broad sheet'!AV41</f>
        <v>F9</v>
      </c>
      <c r="Y23" s="50"/>
      <c r="Z23" s="447" t="str">
        <f>'Class broad sheet'!AW41</f>
        <v>Fail</v>
      </c>
      <c r="AA23" s="447"/>
      <c r="AB23" s="447"/>
      <c r="AC23" s="447"/>
      <c r="AD23" s="447"/>
      <c r="AE23" s="447"/>
      <c r="AF23" s="395"/>
      <c r="AG23" s="396"/>
      <c r="AI23" s="350"/>
      <c r="AJ23" s="349"/>
      <c r="AK23" s="349"/>
      <c r="AL23" s="349"/>
    </row>
    <row r="24" spans="2:45" ht="13.5" customHeight="1" x14ac:dyDescent="0.35">
      <c r="B24" s="49">
        <v>11</v>
      </c>
      <c r="C24" s="41"/>
      <c r="D24" s="394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508"/>
      <c r="O24" s="139">
        <f>'Class broad sheet'!AX41</f>
        <v>0</v>
      </c>
      <c r="P24" s="139">
        <f>'Class broad sheet'!AY41</f>
        <v>0</v>
      </c>
      <c r="Q24" s="139">
        <f>'Class broad sheet'!AZ41</f>
        <v>0</v>
      </c>
      <c r="R24" s="139">
        <f>'Class broad sheet'!BA41</f>
        <v>0</v>
      </c>
      <c r="S24" s="139">
        <f>'Class broad sheet'!BB41</f>
        <v>0</v>
      </c>
      <c r="T24" s="139">
        <f>'Class broad sheet'!BC41</f>
        <v>0</v>
      </c>
      <c r="U24" s="139">
        <f>'Class broad sheet'!BD41</f>
        <v>1</v>
      </c>
      <c r="V24" s="139">
        <f>'Class broad sheet'!BE41</f>
        <v>0</v>
      </c>
      <c r="W24" s="139">
        <f>'Class broad sheet'!BF41</f>
        <v>0</v>
      </c>
      <c r="X24" s="139" t="str">
        <f>'Class broad sheet'!BG41</f>
        <v>F9</v>
      </c>
      <c r="Y24" s="50"/>
      <c r="Z24" s="447" t="str">
        <f>'Class broad sheet'!BH41</f>
        <v>Fail</v>
      </c>
      <c r="AA24" s="447"/>
      <c r="AB24" s="447"/>
      <c r="AC24" s="447"/>
      <c r="AD24" s="447"/>
      <c r="AE24" s="447"/>
      <c r="AF24" s="395"/>
      <c r="AG24" s="396"/>
      <c r="AI24" s="350"/>
      <c r="AJ24" s="349"/>
      <c r="AK24" s="349"/>
      <c r="AL24" s="349"/>
    </row>
    <row r="25" spans="2:45" ht="13.5" customHeight="1" x14ac:dyDescent="0.35">
      <c r="B25" s="49">
        <v>12</v>
      </c>
      <c r="C25" s="41"/>
      <c r="D25" s="394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508"/>
      <c r="O25" s="139">
        <f>'Class broad sheet'!BI41</f>
        <v>0</v>
      </c>
      <c r="P25" s="139">
        <f>'Class broad sheet'!BJ41</f>
        <v>0</v>
      </c>
      <c r="Q25" s="139">
        <f>'Class broad sheet'!BK41</f>
        <v>0</v>
      </c>
      <c r="R25" s="139">
        <f>'Class broad sheet'!BL41</f>
        <v>0</v>
      </c>
      <c r="S25" s="139">
        <f>'Class broad sheet'!BM41</f>
        <v>0</v>
      </c>
      <c r="T25" s="139">
        <f>'Class broad sheet'!BN41</f>
        <v>0</v>
      </c>
      <c r="U25" s="139">
        <f>'Class broad sheet'!BO41</f>
        <v>1</v>
      </c>
      <c r="V25" s="139">
        <f>'Class broad sheet'!BP41</f>
        <v>0</v>
      </c>
      <c r="W25" s="139">
        <f>'Class broad sheet'!BQ41</f>
        <v>0</v>
      </c>
      <c r="X25" s="139" t="str">
        <f>'Class broad sheet'!BR41</f>
        <v>F9</v>
      </c>
      <c r="Y25" s="50"/>
      <c r="Z25" s="447" t="str">
        <f>'Class broad sheet'!BS41</f>
        <v>Fail</v>
      </c>
      <c r="AA25" s="447"/>
      <c r="AB25" s="447"/>
      <c r="AC25" s="447"/>
      <c r="AD25" s="447"/>
      <c r="AE25" s="447"/>
      <c r="AF25" s="395"/>
      <c r="AG25" s="396"/>
      <c r="AI25" s="350"/>
      <c r="AJ25" s="349"/>
      <c r="AK25" s="349"/>
      <c r="AL25" s="349"/>
    </row>
    <row r="26" spans="2:45" ht="15" customHeight="1" x14ac:dyDescent="0.35">
      <c r="B26" s="49">
        <v>13</v>
      </c>
      <c r="C26" s="41"/>
      <c r="D26" s="394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508"/>
      <c r="O26" s="139">
        <f>'Class broad sheet'!F71</f>
        <v>0</v>
      </c>
      <c r="P26" s="139">
        <f>'Class broad sheet'!G71</f>
        <v>0</v>
      </c>
      <c r="Q26" s="139">
        <f>'Class broad sheet'!H71</f>
        <v>0</v>
      </c>
      <c r="R26" s="139">
        <f>'Class broad sheet'!I71</f>
        <v>0</v>
      </c>
      <c r="S26" s="139">
        <f>'Class broad sheet'!J71</f>
        <v>0</v>
      </c>
      <c r="T26" s="139">
        <f>'Class broad sheet'!K71</f>
        <v>0</v>
      </c>
      <c r="U26" s="139">
        <f>'Class broad sheet'!L71</f>
        <v>1</v>
      </c>
      <c r="V26" s="139">
        <f>'Class broad sheet'!M71</f>
        <v>0</v>
      </c>
      <c r="W26" s="139">
        <f>'Class broad sheet'!N71</f>
        <v>0</v>
      </c>
      <c r="X26" s="139" t="str">
        <f>'Class broad sheet'!O71</f>
        <v>F9</v>
      </c>
      <c r="Y26" s="50"/>
      <c r="Z26" s="447" t="str">
        <f>'Class broad sheet'!P71</f>
        <v>Fail</v>
      </c>
      <c r="AA26" s="447"/>
      <c r="AB26" s="447"/>
      <c r="AC26" s="447"/>
      <c r="AD26" s="447"/>
      <c r="AE26" s="447"/>
      <c r="AF26" s="395"/>
      <c r="AG26" s="396"/>
      <c r="AI26" s="350"/>
      <c r="AJ26" s="349"/>
      <c r="AK26" s="349"/>
      <c r="AL26" s="349"/>
      <c r="AM26" s="2"/>
      <c r="AN26" s="2"/>
      <c r="AO26" s="2"/>
      <c r="AP26" s="2"/>
      <c r="AQ26" s="2"/>
      <c r="AR26" s="2"/>
      <c r="AS26" s="2"/>
    </row>
    <row r="27" spans="2:45" ht="15.75" customHeight="1" x14ac:dyDescent="0.35">
      <c r="B27" s="49">
        <v>14</v>
      </c>
      <c r="C27" s="41"/>
      <c r="D27" s="394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508"/>
      <c r="O27" s="139">
        <f>'Class broad sheet'!Q71</f>
        <v>0</v>
      </c>
      <c r="P27" s="139">
        <f>'Class broad sheet'!R71</f>
        <v>0</v>
      </c>
      <c r="Q27" s="139">
        <f>'Class broad sheet'!S71</f>
        <v>0</v>
      </c>
      <c r="R27" s="139">
        <f>'Class broad sheet'!T71</f>
        <v>0</v>
      </c>
      <c r="S27" s="139">
        <f>'Class broad sheet'!U71</f>
        <v>0</v>
      </c>
      <c r="T27" s="139">
        <f>'Class broad sheet'!V71</f>
        <v>0</v>
      </c>
      <c r="U27" s="139">
        <f>'Class broad sheet'!W71</f>
        <v>1</v>
      </c>
      <c r="V27" s="139">
        <f>'Class broad sheet'!X71</f>
        <v>0</v>
      </c>
      <c r="W27" s="139">
        <f>'Class broad sheet'!Y71</f>
        <v>0</v>
      </c>
      <c r="X27" s="139" t="str">
        <f>'Class broad sheet'!Z71</f>
        <v>F9</v>
      </c>
      <c r="Y27" s="50"/>
      <c r="Z27" s="447" t="str">
        <f>'Class broad sheet'!AA71</f>
        <v>Fail</v>
      </c>
      <c r="AA27" s="447"/>
      <c r="AB27" s="447"/>
      <c r="AC27" s="447"/>
      <c r="AD27" s="447"/>
      <c r="AE27" s="447"/>
      <c r="AF27" s="395"/>
      <c r="AG27" s="396"/>
      <c r="AI27" s="350"/>
      <c r="AJ27" s="349"/>
      <c r="AK27" s="349"/>
      <c r="AL27" s="349"/>
      <c r="AM27" s="389"/>
      <c r="AN27" s="389"/>
      <c r="AO27" s="389"/>
      <c r="AP27" s="389"/>
      <c r="AQ27" s="389"/>
      <c r="AR27" s="374"/>
      <c r="AS27" s="374"/>
    </row>
    <row r="28" spans="2:45" ht="15" customHeight="1" x14ac:dyDescent="0.35">
      <c r="B28" s="49">
        <v>15</v>
      </c>
      <c r="C28" s="41"/>
      <c r="D28" s="394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508"/>
      <c r="O28" s="139">
        <f>'Class broad sheet'!AB71</f>
        <v>0</v>
      </c>
      <c r="P28" s="139">
        <f>'Class broad sheet'!AC71</f>
        <v>0</v>
      </c>
      <c r="Q28" s="139">
        <f>'Class broad sheet'!AD71</f>
        <v>0</v>
      </c>
      <c r="R28" s="139">
        <f>'Class broad sheet'!AE71</f>
        <v>0</v>
      </c>
      <c r="S28" s="139">
        <f>'Class broad sheet'!AF71</f>
        <v>0</v>
      </c>
      <c r="T28" s="139">
        <f>'Class broad sheet'!AG71</f>
        <v>0</v>
      </c>
      <c r="U28" s="139">
        <f>'Class broad sheet'!AH71</f>
        <v>1</v>
      </c>
      <c r="V28" s="139">
        <f>'Class broad sheet'!AI71</f>
        <v>0</v>
      </c>
      <c r="W28" s="139">
        <f>'Class broad sheet'!AJ71</f>
        <v>0</v>
      </c>
      <c r="X28" s="139" t="str">
        <f>'Class broad sheet'!AK71</f>
        <v>F9</v>
      </c>
      <c r="Y28" s="50"/>
      <c r="Z28" s="447" t="str">
        <f>'Class broad sheet'!AL71</f>
        <v>Fail</v>
      </c>
      <c r="AA28" s="447"/>
      <c r="AB28" s="447"/>
      <c r="AC28" s="447"/>
      <c r="AD28" s="447"/>
      <c r="AE28" s="447"/>
      <c r="AF28" s="395"/>
      <c r="AG28" s="396"/>
      <c r="AI28" s="350"/>
      <c r="AJ28" s="349"/>
      <c r="AK28" s="349"/>
      <c r="AL28" s="349"/>
      <c r="AM28" s="374"/>
      <c r="AN28" s="374"/>
      <c r="AO28" s="374"/>
      <c r="AP28" s="374"/>
      <c r="AQ28" s="374"/>
      <c r="AR28" s="27"/>
      <c r="AS28" s="27"/>
    </row>
    <row r="29" spans="2:45" ht="15" customHeight="1" x14ac:dyDescent="0.35">
      <c r="B29" s="49">
        <v>16</v>
      </c>
      <c r="C29" s="41"/>
      <c r="D29" s="394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508"/>
      <c r="O29" s="139">
        <f>'Class broad sheet'!AM71</f>
        <v>0</v>
      </c>
      <c r="P29" s="139">
        <f>'Class broad sheet'!AN71</f>
        <v>0</v>
      </c>
      <c r="Q29" s="139">
        <f>'Class broad sheet'!AO71</f>
        <v>0</v>
      </c>
      <c r="R29" s="139">
        <f>'Class broad sheet'!AP71</f>
        <v>0</v>
      </c>
      <c r="S29" s="139">
        <f>'Class broad sheet'!AQ71</f>
        <v>0</v>
      </c>
      <c r="T29" s="139">
        <f>'Class broad sheet'!AR71</f>
        <v>0</v>
      </c>
      <c r="U29" s="139">
        <f>'Class broad sheet'!AS71</f>
        <v>1</v>
      </c>
      <c r="V29" s="139">
        <f>'Class broad sheet'!AT71</f>
        <v>0</v>
      </c>
      <c r="W29" s="139">
        <f>'Class broad sheet'!AU71</f>
        <v>0</v>
      </c>
      <c r="X29" s="139" t="str">
        <f>'Class broad sheet'!AV71</f>
        <v>F9</v>
      </c>
      <c r="Y29" s="50"/>
      <c r="Z29" s="447" t="str">
        <f>'Class broad sheet'!AW71</f>
        <v>Fail</v>
      </c>
      <c r="AA29" s="447"/>
      <c r="AB29" s="447"/>
      <c r="AC29" s="447"/>
      <c r="AD29" s="447"/>
      <c r="AE29" s="447"/>
      <c r="AF29" s="395"/>
      <c r="AG29" s="396"/>
      <c r="AI29" s="350"/>
      <c r="AJ29" s="349"/>
      <c r="AK29" s="349"/>
      <c r="AL29" s="349"/>
      <c r="AM29" s="374"/>
      <c r="AN29" s="374"/>
      <c r="AO29" s="374"/>
      <c r="AP29" s="374"/>
      <c r="AQ29" s="374"/>
      <c r="AR29" s="27"/>
      <c r="AS29" s="27"/>
    </row>
    <row r="30" spans="2:45" ht="13.5" customHeight="1" x14ac:dyDescent="0.35">
      <c r="B30" s="51">
        <v>17</v>
      </c>
      <c r="C30" s="41"/>
      <c r="D30" s="401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468"/>
      <c r="O30" s="140">
        <f>'Class broad sheet'!AX71</f>
        <v>0</v>
      </c>
      <c r="P30" s="140">
        <f>'Class broad sheet'!AY71</f>
        <v>0</v>
      </c>
      <c r="Q30" s="140">
        <f>'Class broad sheet'!AZ71</f>
        <v>0</v>
      </c>
      <c r="R30" s="140">
        <f>'Class broad sheet'!BA71</f>
        <v>0</v>
      </c>
      <c r="S30" s="140">
        <f>'Class broad sheet'!BB71</f>
        <v>0</v>
      </c>
      <c r="T30" s="140">
        <f>'Class broad sheet'!BC71</f>
        <v>0</v>
      </c>
      <c r="U30" s="140">
        <f>'Class broad sheet'!BD71</f>
        <v>1</v>
      </c>
      <c r="V30" s="140">
        <f>'Class broad sheet'!BE71</f>
        <v>0</v>
      </c>
      <c r="W30" s="140">
        <f>'Class broad sheet'!BF71</f>
        <v>0</v>
      </c>
      <c r="X30" s="140" t="str">
        <f>'Class broad sheet'!BG71</f>
        <v>F9</v>
      </c>
      <c r="Y30" s="52"/>
      <c r="Z30" s="523" t="str">
        <f>'Class broad sheet'!BH71</f>
        <v>Fail</v>
      </c>
      <c r="AA30" s="523"/>
      <c r="AB30" s="523"/>
      <c r="AC30" s="523"/>
      <c r="AD30" s="523"/>
      <c r="AE30" s="523"/>
      <c r="AF30" s="524"/>
      <c r="AG30" s="525"/>
      <c r="AI30" s="350"/>
      <c r="AJ30" s="349"/>
      <c r="AK30" s="349"/>
      <c r="AL30" s="349"/>
      <c r="AM30" s="374"/>
      <c r="AN30" s="374"/>
      <c r="AO30" s="374"/>
      <c r="AP30" s="374"/>
      <c r="AQ30" s="374"/>
      <c r="AR30" s="27"/>
      <c r="AS30" s="27"/>
    </row>
    <row r="31" spans="2:45" ht="13.5" customHeight="1" thickBot="1" x14ac:dyDescent="0.4">
      <c r="B31" s="132">
        <v>18</v>
      </c>
      <c r="C31" s="133"/>
      <c r="D31" s="371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4"/>
      <c r="O31" s="138">
        <f>'Class broad sheet'!BI71</f>
        <v>0</v>
      </c>
      <c r="P31" s="138">
        <f>'Class broad sheet'!BJ71</f>
        <v>0</v>
      </c>
      <c r="Q31" s="138">
        <f>'Class broad sheet'!BK71</f>
        <v>0</v>
      </c>
      <c r="R31" s="138">
        <f>'Class broad sheet'!BL71</f>
        <v>0</v>
      </c>
      <c r="S31" s="138">
        <f>'Class broad sheet'!BM71</f>
        <v>0</v>
      </c>
      <c r="T31" s="138">
        <f>'Class broad sheet'!BN71</f>
        <v>0</v>
      </c>
      <c r="U31" s="138">
        <f>'Class broad sheet'!BO71</f>
        <v>1</v>
      </c>
      <c r="V31" s="138">
        <f>'Class broad sheet'!BP71</f>
        <v>0</v>
      </c>
      <c r="W31" s="138">
        <f>'Class broad sheet'!BQ71</f>
        <v>0</v>
      </c>
      <c r="X31" s="138" t="str">
        <f>'Class broad sheet'!BR71</f>
        <v>F9</v>
      </c>
      <c r="Y31" s="133"/>
      <c r="Z31" s="518" t="str">
        <f>'Class broad sheet'!BS71</f>
        <v>Fail</v>
      </c>
      <c r="AA31" s="519"/>
      <c r="AB31" s="519"/>
      <c r="AC31" s="519"/>
      <c r="AD31" s="519"/>
      <c r="AE31" s="520"/>
      <c r="AF31" s="521"/>
      <c r="AG31" s="522"/>
      <c r="AI31" s="350"/>
      <c r="AJ31" s="349"/>
      <c r="AK31" s="349"/>
      <c r="AL31" s="349"/>
      <c r="AM31" s="374"/>
      <c r="AN31" s="374"/>
      <c r="AO31" s="374"/>
      <c r="AP31" s="374"/>
      <c r="AQ31" s="374"/>
      <c r="AR31" s="27"/>
      <c r="AS31" s="27"/>
    </row>
    <row r="32" spans="2:45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I32" s="349"/>
      <c r="AJ32" s="349"/>
      <c r="AK32" s="349"/>
      <c r="AL32" s="349"/>
      <c r="AM32" s="374"/>
      <c r="AN32" s="374"/>
      <c r="AO32" s="374"/>
      <c r="AP32" s="374"/>
      <c r="AQ32" s="374"/>
      <c r="AR32" s="27"/>
      <c r="AS32" s="27"/>
    </row>
    <row r="33" spans="2:45" hidden="1" x14ac:dyDescent="0.25">
      <c r="AI33" s="349"/>
      <c r="AJ33" s="349"/>
      <c r="AK33" s="349"/>
      <c r="AL33" s="349"/>
      <c r="AM33" s="374"/>
      <c r="AN33" s="374"/>
      <c r="AO33" s="374"/>
      <c r="AP33" s="374"/>
      <c r="AQ33" s="374"/>
      <c r="AR33" s="27"/>
      <c r="AS33" s="27"/>
    </row>
    <row r="34" spans="2:45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I34" s="349"/>
      <c r="AJ34" s="349"/>
      <c r="AK34" s="349"/>
      <c r="AL34" s="349"/>
      <c r="AM34" s="374"/>
      <c r="AN34" s="374"/>
      <c r="AO34" s="374"/>
      <c r="AP34" s="374"/>
      <c r="AQ34" s="374"/>
      <c r="AR34" s="27"/>
      <c r="AS34" s="27"/>
    </row>
    <row r="35" spans="2:45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I35" s="349"/>
      <c r="AJ35" s="349"/>
      <c r="AK35" s="349"/>
      <c r="AL35" s="349"/>
      <c r="AM35" s="374"/>
      <c r="AN35" s="374"/>
      <c r="AO35" s="374"/>
      <c r="AP35" s="374"/>
      <c r="AQ35" s="374"/>
      <c r="AR35" s="27"/>
      <c r="AS35" s="27"/>
    </row>
    <row r="36" spans="2:45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I36" s="349"/>
      <c r="AJ36" s="349"/>
      <c r="AK36" s="349"/>
      <c r="AL36" s="349"/>
      <c r="AM36" s="275"/>
      <c r="AN36" s="275"/>
      <c r="AO36" s="275"/>
      <c r="AP36" s="275"/>
      <c r="AQ36" s="384"/>
      <c r="AR36" s="384"/>
      <c r="AS36" s="384"/>
    </row>
    <row r="37" spans="2:45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I37" s="349"/>
      <c r="AJ37" s="349"/>
      <c r="AK37" s="349"/>
      <c r="AL37" s="349"/>
      <c r="AM37" s="275"/>
      <c r="AN37" s="275"/>
      <c r="AO37" s="275"/>
      <c r="AP37" s="275"/>
      <c r="AQ37" s="276"/>
      <c r="AR37" s="276"/>
      <c r="AS37" s="276"/>
    </row>
    <row r="38" spans="2:45" ht="15.75" hidden="1" thickBot="1" x14ac:dyDescent="0.3">
      <c r="H38" s="2"/>
      <c r="I38" s="2"/>
      <c r="J38" s="2"/>
      <c r="K38" s="2"/>
      <c r="L38" s="2"/>
      <c r="M38" s="2"/>
      <c r="N38" s="2"/>
      <c r="AI38" s="349"/>
      <c r="AJ38" s="349"/>
      <c r="AK38" s="349"/>
      <c r="AL38" s="349"/>
      <c r="AM38" s="275"/>
      <c r="AN38" s="275"/>
      <c r="AO38" s="275"/>
      <c r="AP38" s="275"/>
      <c r="AQ38" s="275"/>
      <c r="AR38" s="27"/>
      <c r="AS38" s="27"/>
    </row>
    <row r="39" spans="2:45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I39" s="349"/>
      <c r="AJ39" s="349"/>
      <c r="AK39" s="349"/>
      <c r="AL39" s="349"/>
      <c r="AM39" s="389"/>
      <c r="AN39" s="389"/>
      <c r="AO39" s="389"/>
      <c r="AP39" s="389"/>
      <c r="AQ39" s="389"/>
      <c r="AR39" s="27"/>
      <c r="AS39" s="27"/>
    </row>
    <row r="40" spans="2:45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I40" s="349"/>
      <c r="AJ40" s="349"/>
      <c r="AK40" s="349"/>
      <c r="AL40" s="349"/>
      <c r="AM40" s="374"/>
      <c r="AN40" s="374"/>
      <c r="AO40" s="374"/>
      <c r="AP40" s="374"/>
      <c r="AQ40" s="374"/>
      <c r="AR40" s="27"/>
      <c r="AS40" s="27"/>
    </row>
    <row r="41" spans="2:45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I41" s="349"/>
      <c r="AJ41" s="349"/>
      <c r="AK41" s="349"/>
      <c r="AL41" s="349"/>
      <c r="AM41" s="374"/>
      <c r="AN41" s="374"/>
      <c r="AO41" s="374"/>
      <c r="AP41" s="374"/>
      <c r="AQ41" s="374"/>
      <c r="AR41" s="27"/>
      <c r="AS41" s="27"/>
    </row>
    <row r="42" spans="2:45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M42" s="374"/>
      <c r="AN42" s="374"/>
      <c r="AO42" s="374"/>
      <c r="AP42" s="374"/>
      <c r="AQ42" s="374"/>
      <c r="AR42" s="27"/>
      <c r="AS42" s="27"/>
    </row>
    <row r="43" spans="2:45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M43" s="374"/>
      <c r="AN43" s="374"/>
      <c r="AO43" s="374"/>
      <c r="AP43" s="374"/>
      <c r="AQ43" s="374"/>
      <c r="AR43" s="27"/>
      <c r="AS43" s="27"/>
    </row>
    <row r="44" spans="2:45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M44" s="374"/>
      <c r="AN44" s="374"/>
      <c r="AO44" s="374"/>
      <c r="AP44" s="374"/>
      <c r="AQ44" s="374"/>
      <c r="AR44" s="27"/>
      <c r="AS44" s="27"/>
    </row>
    <row r="45" spans="2:45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M45" s="374"/>
      <c r="AN45" s="374"/>
      <c r="AO45" s="374"/>
      <c r="AP45" s="374"/>
      <c r="AQ45" s="374"/>
      <c r="AR45" s="27"/>
      <c r="AS45" s="27"/>
    </row>
    <row r="46" spans="2:45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359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M46" s="374"/>
      <c r="AN46" s="374"/>
      <c r="AO46" s="374"/>
      <c r="AP46" s="374"/>
      <c r="AQ46" s="374"/>
      <c r="AR46" s="27"/>
      <c r="AS46" s="27"/>
    </row>
    <row r="47" spans="2:45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75" t="s">
        <v>56</v>
      </c>
      <c r="M47" s="375"/>
      <c r="N47" s="375"/>
      <c r="O47" s="375"/>
      <c r="P47" s="5" t="s">
        <v>57</v>
      </c>
      <c r="Q47" s="5"/>
      <c r="R47" s="5"/>
      <c r="S47" s="376" t="s">
        <v>58</v>
      </c>
      <c r="T47" s="376"/>
      <c r="U47" s="376"/>
      <c r="V47" s="5" t="s">
        <v>59</v>
      </c>
      <c r="W47" s="5"/>
      <c r="X47" s="5"/>
      <c r="Y47" s="630" t="s">
        <v>60</v>
      </c>
      <c r="Z47" s="630"/>
      <c r="AA47" s="630"/>
      <c r="AB47" s="630"/>
      <c r="AC47" s="630"/>
      <c r="AD47" s="2"/>
      <c r="AE47" s="2"/>
      <c r="AM47" s="2"/>
      <c r="AN47" s="2"/>
      <c r="AO47" s="2"/>
      <c r="AP47" s="2"/>
      <c r="AQ47" s="2"/>
      <c r="AR47" s="2"/>
      <c r="AS47" s="2"/>
    </row>
    <row r="48" spans="2:45" ht="15" customHeight="1" thickBot="1" x14ac:dyDescent="0.3">
      <c r="B48" s="645" t="s">
        <v>360</v>
      </c>
      <c r="C48" s="646"/>
      <c r="D48" s="646"/>
      <c r="E48" s="646"/>
      <c r="F48" s="646"/>
      <c r="G48" s="646"/>
      <c r="H48" s="646"/>
      <c r="I48" s="646"/>
      <c r="J48" s="646"/>
      <c r="K48" s="646"/>
      <c r="L48" s="646"/>
      <c r="M48" s="357"/>
      <c r="N48" s="357"/>
      <c r="O48" s="643">
        <f>'Class broad sheet'!AE101</f>
        <v>0</v>
      </c>
      <c r="P48" s="5"/>
      <c r="Q48" s="5"/>
      <c r="R48" s="5"/>
      <c r="S48" s="607" t="s">
        <v>365</v>
      </c>
      <c r="T48" s="608"/>
      <c r="U48" s="608"/>
      <c r="V48" s="608"/>
      <c r="W48" s="608"/>
      <c r="X48" s="608"/>
      <c r="Y48" s="608"/>
      <c r="Z48" s="608"/>
      <c r="AA48" s="608"/>
      <c r="AB48" s="608"/>
      <c r="AC48" s="644">
        <f>'Class broad sheet'!AF101</f>
        <v>1</v>
      </c>
      <c r="AM48" s="2"/>
      <c r="AN48" s="2"/>
      <c r="AO48" s="2"/>
      <c r="AP48" s="2"/>
      <c r="AQ48" s="2"/>
      <c r="AR48" s="2"/>
      <c r="AS48" s="2"/>
    </row>
    <row r="49" spans="2:45" ht="15" customHeight="1" thickBot="1" x14ac:dyDescent="0.4">
      <c r="B49" s="631" t="s">
        <v>160</v>
      </c>
      <c r="C49" s="450"/>
      <c r="D49" s="450"/>
      <c r="E49" s="450"/>
      <c r="F49" s="450"/>
      <c r="G49" s="450"/>
      <c r="H49" s="450"/>
      <c r="I49" s="450"/>
      <c r="J49" s="450"/>
      <c r="K49" s="450"/>
      <c r="L49" s="450"/>
      <c r="M49" s="450"/>
      <c r="N49" s="450"/>
      <c r="O49" s="450"/>
      <c r="P49" s="367"/>
      <c r="Q49" s="367"/>
      <c r="R49" s="367"/>
      <c r="S49" s="450"/>
      <c r="T49" s="450"/>
      <c r="U49" s="450"/>
      <c r="V49" s="450"/>
      <c r="W49" s="450"/>
      <c r="X49" s="450"/>
      <c r="Y49" s="450"/>
      <c r="Z49" s="450"/>
      <c r="AA49" s="450"/>
      <c r="AB49" s="450"/>
      <c r="AC49" s="450"/>
      <c r="AD49" s="367"/>
      <c r="AE49" s="367"/>
      <c r="AF49" s="368"/>
      <c r="AM49" s="2"/>
      <c r="AN49" s="2"/>
      <c r="AO49" s="2"/>
      <c r="AP49" s="2"/>
      <c r="AQ49" s="2"/>
      <c r="AR49" s="2"/>
      <c r="AS49" s="2"/>
    </row>
    <row r="50" spans="2:45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M50" s="2"/>
      <c r="AN50" s="2"/>
      <c r="AO50" s="2"/>
      <c r="AP50" s="2"/>
      <c r="AQ50" s="2"/>
      <c r="AR50" s="2"/>
      <c r="AS50" s="2"/>
    </row>
    <row r="51" spans="2:45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40"/>
      <c r="L51" s="440"/>
      <c r="M51" s="440"/>
      <c r="N51" s="440"/>
      <c r="O51" s="440"/>
      <c r="P51" s="440"/>
      <c r="Q51" s="440"/>
      <c r="R51" s="440"/>
      <c r="S51" s="440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45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45" ht="6" hidden="1" customHeight="1" x14ac:dyDescent="0.25"/>
    <row r="54" spans="2:45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45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45" ht="5.25" hidden="1" customHeight="1" x14ac:dyDescent="0.25"/>
    <row r="57" spans="2:45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45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1">
    <mergeCell ref="B48:L48"/>
    <mergeCell ref="S48:AB48"/>
    <mergeCell ref="Z31:AE31"/>
    <mergeCell ref="AD8:AF8"/>
    <mergeCell ref="A1:D4"/>
    <mergeCell ref="E1:W2"/>
    <mergeCell ref="X1:AG1"/>
    <mergeCell ref="X2:AG2"/>
    <mergeCell ref="G6:L6"/>
    <mergeCell ref="M6:U6"/>
    <mergeCell ref="Y6:AB6"/>
    <mergeCell ref="AC6:AG6"/>
    <mergeCell ref="G7:L7"/>
    <mergeCell ref="M7:W7"/>
    <mergeCell ref="Y7:AB7"/>
    <mergeCell ref="AC7:AG7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AD12:AF12"/>
    <mergeCell ref="D15:N15"/>
    <mergeCell ref="Z15:AE15"/>
    <mergeCell ref="AF15:AG15"/>
    <mergeCell ref="D16:N16"/>
    <mergeCell ref="Z16:AE16"/>
    <mergeCell ref="AF16:AG16"/>
    <mergeCell ref="B13:C13"/>
    <mergeCell ref="D13:N13"/>
    <mergeCell ref="Z13:AE13"/>
    <mergeCell ref="AF13:AG13"/>
    <mergeCell ref="D14:N14"/>
    <mergeCell ref="Z14:AE14"/>
    <mergeCell ref="AF14:AG14"/>
    <mergeCell ref="D19:N19"/>
    <mergeCell ref="Z19:AE19"/>
    <mergeCell ref="AF19:AG19"/>
    <mergeCell ref="D20:N20"/>
    <mergeCell ref="Z20:AE20"/>
    <mergeCell ref="AF20:AG20"/>
    <mergeCell ref="D17:N17"/>
    <mergeCell ref="Z17:AE17"/>
    <mergeCell ref="AF17:AG17"/>
    <mergeCell ref="D18:N18"/>
    <mergeCell ref="Z18:AE18"/>
    <mergeCell ref="AF18:AG18"/>
    <mergeCell ref="D23:N23"/>
    <mergeCell ref="Z23:AE23"/>
    <mergeCell ref="AF23:AG23"/>
    <mergeCell ref="D24:N24"/>
    <mergeCell ref="Z24:AE24"/>
    <mergeCell ref="AF24:AG24"/>
    <mergeCell ref="D21:N21"/>
    <mergeCell ref="Z21:AE21"/>
    <mergeCell ref="AF21:AG21"/>
    <mergeCell ref="D22:N22"/>
    <mergeCell ref="AF22:AG22"/>
    <mergeCell ref="Z22:AE22"/>
    <mergeCell ref="AR27:AS27"/>
    <mergeCell ref="D28:N28"/>
    <mergeCell ref="Z28:AE28"/>
    <mergeCell ref="AF28:AG28"/>
    <mergeCell ref="AM28:AQ28"/>
    <mergeCell ref="D25:N25"/>
    <mergeCell ref="Z25:AE25"/>
    <mergeCell ref="AF25:AG25"/>
    <mergeCell ref="D26:N26"/>
    <mergeCell ref="Z26:AE26"/>
    <mergeCell ref="AF26:AG26"/>
    <mergeCell ref="D29:N29"/>
    <mergeCell ref="Z29:AE29"/>
    <mergeCell ref="AF29:AG29"/>
    <mergeCell ref="AM29:AQ29"/>
    <mergeCell ref="D30:N30"/>
    <mergeCell ref="Z30:AE30"/>
    <mergeCell ref="AF30:AG30"/>
    <mergeCell ref="AM30:AQ30"/>
    <mergeCell ref="D27:N27"/>
    <mergeCell ref="Z27:AE27"/>
    <mergeCell ref="AF27:AG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L47:O47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S51"/>
  </mergeCells>
  <pageMargins left="0.25" right="0.25" top="0.25" bottom="0.75" header="0.3" footer="0.3"/>
  <pageSetup paperSize="9" orientation="portrait" r:id="rId1"/>
  <headerFooter>
    <oddFooter xml:space="preserve">&amp;R
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30"/>
  <sheetViews>
    <sheetView topLeftCell="A91" zoomScale="68" zoomScaleNormal="68" workbookViewId="0">
      <selection activeCell="AA99" sqref="AA99:AF99"/>
    </sheetView>
  </sheetViews>
  <sheetFormatPr defaultRowHeight="15" x14ac:dyDescent="0.25"/>
  <cols>
    <col min="1" max="1" width="8.28515625" style="54" customWidth="1"/>
    <col min="2" max="2" width="34.28515625" style="54" customWidth="1"/>
    <col min="3" max="3" width="16.5703125" style="54" customWidth="1"/>
    <col min="4" max="4" width="6.7109375" style="54" customWidth="1"/>
    <col min="5" max="5" width="8.140625" style="54" customWidth="1"/>
    <col min="6" max="6" width="6.85546875" style="54" customWidth="1"/>
    <col min="7" max="8" width="7.140625" style="54" customWidth="1"/>
    <col min="9" max="9" width="10.5703125" style="54" customWidth="1"/>
    <col min="10" max="10" width="6.42578125" style="54" customWidth="1"/>
    <col min="11" max="11" width="7" style="55" customWidth="1"/>
    <col min="12" max="12" width="6.42578125" style="54" customWidth="1"/>
    <col min="13" max="13" width="8.7109375" style="54" customWidth="1"/>
    <col min="14" max="14" width="5.5703125" style="54" customWidth="1"/>
    <col min="15" max="15" width="5.7109375" style="54" customWidth="1"/>
    <col min="16" max="16" width="9.85546875" style="54" customWidth="1"/>
    <col min="17" max="17" width="3.85546875" style="54" customWidth="1"/>
    <col min="18" max="18" width="3.7109375" style="54" customWidth="1"/>
    <col min="19" max="19" width="4.42578125" style="54" customWidth="1"/>
    <col min="20" max="20" width="7.42578125" style="54" customWidth="1"/>
    <col min="21" max="21" width="7.140625" style="54" customWidth="1"/>
    <col min="22" max="22" width="6.5703125" style="54" customWidth="1"/>
    <col min="23" max="23" width="6.28515625" style="54" customWidth="1"/>
    <col min="24" max="24" width="10.5703125" style="54" customWidth="1"/>
    <col min="25" max="25" width="6.42578125" style="54" customWidth="1"/>
    <col min="26" max="26" width="5.7109375" style="54" customWidth="1"/>
    <col min="27" max="27" width="6.7109375" style="54" customWidth="1"/>
    <col min="28" max="28" width="5.28515625" style="54" customWidth="1"/>
    <col min="29" max="29" width="5.42578125" style="54" customWidth="1"/>
    <col min="30" max="30" width="7.140625" style="54" customWidth="1"/>
    <col min="31" max="31" width="10.140625" style="54" customWidth="1"/>
    <col min="32" max="32" width="9" style="54" customWidth="1"/>
    <col min="33" max="33" width="5.140625" style="54" customWidth="1"/>
    <col min="34" max="34" width="4.28515625" style="54" customWidth="1"/>
    <col min="35" max="35" width="8.140625" style="54" customWidth="1"/>
    <col min="36" max="36" width="4.28515625" style="54" customWidth="1"/>
    <col min="37" max="37" width="5.7109375" style="54" customWidth="1"/>
    <col min="38" max="38" width="10.42578125" style="54" customWidth="1"/>
    <col min="39" max="39" width="4.5703125" style="54" customWidth="1"/>
    <col min="40" max="40" width="3.7109375" style="54" customWidth="1"/>
    <col min="41" max="42" width="4.42578125" style="54" customWidth="1"/>
    <col min="43" max="43" width="5.28515625" style="54" customWidth="1"/>
    <col min="44" max="44" width="5.140625" style="54" customWidth="1"/>
    <col min="45" max="45" width="4.28515625" style="54" customWidth="1"/>
    <col min="46" max="46" width="6.5703125" style="54" customWidth="1"/>
    <col min="47" max="47" width="4.28515625" style="54" customWidth="1"/>
    <col min="48" max="48" width="5.7109375" style="54" customWidth="1"/>
    <col min="49" max="49" width="8.5703125" style="54" customWidth="1"/>
    <col min="50" max="50" width="3.85546875" style="54" customWidth="1"/>
    <col min="51" max="51" width="3.7109375" style="54" customWidth="1"/>
    <col min="52" max="53" width="4.42578125" style="54" customWidth="1"/>
    <col min="54" max="54" width="5.28515625" style="54" customWidth="1"/>
    <col min="55" max="55" width="5.140625" style="54" customWidth="1"/>
    <col min="56" max="56" width="4.28515625" style="54" customWidth="1"/>
    <col min="57" max="57" width="7.7109375" style="54" customWidth="1"/>
    <col min="58" max="58" width="4.28515625" style="54" customWidth="1"/>
    <col min="59" max="59" width="5.7109375" style="54" customWidth="1"/>
    <col min="60" max="60" width="8.5703125" style="54" customWidth="1"/>
    <col min="61" max="61" width="3.85546875" style="54" customWidth="1"/>
    <col min="62" max="62" width="3.7109375" style="54" customWidth="1"/>
    <col min="63" max="64" width="4.42578125" style="54" customWidth="1"/>
    <col min="65" max="65" width="5.28515625" style="54" customWidth="1"/>
    <col min="66" max="66" width="5.140625" style="54" customWidth="1"/>
    <col min="67" max="67" width="4.28515625" style="54" customWidth="1"/>
    <col min="68" max="68" width="7.28515625" style="54" customWidth="1"/>
    <col min="69" max="70" width="5.7109375" style="54" customWidth="1"/>
    <col min="71" max="71" width="8.5703125" style="54" customWidth="1"/>
    <col min="72" max="78" width="9.140625" style="54"/>
    <col min="79" max="79" width="6.5703125" style="54" customWidth="1"/>
    <col min="80" max="80" width="9.140625" style="54"/>
    <col min="81" max="81" width="12" style="54" customWidth="1"/>
    <col min="82" max="16384" width="9.140625" style="54"/>
  </cols>
  <sheetData>
    <row r="1" spans="1:81" x14ac:dyDescent="0.25">
      <c r="A1" s="54" t="s">
        <v>356</v>
      </c>
      <c r="H1" s="540" t="s">
        <v>1</v>
      </c>
      <c r="I1" s="540"/>
      <c r="J1" s="540"/>
      <c r="K1" s="540"/>
      <c r="L1" s="540"/>
      <c r="M1" s="540"/>
      <c r="N1" s="540"/>
      <c r="O1" s="540"/>
      <c r="P1" s="540"/>
      <c r="Q1" s="540"/>
      <c r="R1" s="540"/>
      <c r="S1" s="540"/>
      <c r="T1" s="540"/>
      <c r="U1" s="540"/>
      <c r="V1" s="540"/>
      <c r="W1" s="540"/>
      <c r="X1" s="540"/>
    </row>
    <row r="2" spans="1:81" ht="15.75" thickBot="1" x14ac:dyDescent="0.3"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0"/>
      <c r="T2" s="540"/>
      <c r="U2" s="540"/>
      <c r="V2" s="540"/>
      <c r="W2" s="540"/>
      <c r="X2" s="540"/>
    </row>
    <row r="3" spans="1:81" x14ac:dyDescent="0.25">
      <c r="A3" s="117" t="s">
        <v>66</v>
      </c>
      <c r="B3" s="250" t="s">
        <v>67</v>
      </c>
      <c r="F3" s="542" t="s">
        <v>327</v>
      </c>
      <c r="G3" s="543"/>
      <c r="H3" s="543"/>
      <c r="I3" s="543"/>
      <c r="J3" s="543"/>
      <c r="K3" s="543"/>
      <c r="L3" s="254"/>
      <c r="P3" s="550" t="s">
        <v>145</v>
      </c>
      <c r="Q3" s="551"/>
      <c r="R3" s="551"/>
      <c r="S3" s="551"/>
      <c r="T3" s="551"/>
      <c r="U3" s="551"/>
      <c r="V3" s="258">
        <v>18</v>
      </c>
    </row>
    <row r="4" spans="1:81" x14ac:dyDescent="0.25">
      <c r="A4" s="118" t="s">
        <v>68</v>
      </c>
      <c r="B4" s="251"/>
      <c r="F4" s="544" t="s">
        <v>24</v>
      </c>
      <c r="G4" s="545"/>
      <c r="H4" s="545"/>
      <c r="I4" s="545"/>
      <c r="J4" s="545"/>
      <c r="K4" s="545"/>
      <c r="L4" s="255"/>
      <c r="P4" s="552"/>
      <c r="Q4" s="553"/>
      <c r="R4" s="553"/>
      <c r="S4" s="553"/>
      <c r="T4" s="553"/>
      <c r="U4" s="553"/>
      <c r="V4" s="259"/>
    </row>
    <row r="5" spans="1:81" x14ac:dyDescent="0.25">
      <c r="A5" s="118" t="s">
        <v>69</v>
      </c>
      <c r="B5" s="252"/>
      <c r="F5" s="546" t="s">
        <v>72</v>
      </c>
      <c r="G5" s="547"/>
      <c r="H5" s="547"/>
      <c r="I5" s="547"/>
      <c r="J5" s="547"/>
      <c r="K5" s="547"/>
      <c r="L5" s="256">
        <v>80</v>
      </c>
      <c r="P5" s="552"/>
      <c r="Q5" s="553"/>
      <c r="R5" s="553"/>
      <c r="S5" s="553"/>
      <c r="T5" s="553"/>
      <c r="U5" s="553"/>
      <c r="V5" s="260"/>
    </row>
    <row r="6" spans="1:81" ht="15.75" thickBot="1" x14ac:dyDescent="0.3">
      <c r="A6" s="118" t="s">
        <v>70</v>
      </c>
      <c r="B6" s="251"/>
      <c r="F6" s="548" t="s">
        <v>73</v>
      </c>
      <c r="G6" s="549"/>
      <c r="H6" s="549"/>
      <c r="I6" s="549"/>
      <c r="J6" s="549"/>
      <c r="K6" s="549"/>
      <c r="L6" s="257">
        <v>20</v>
      </c>
      <c r="P6" s="554"/>
      <c r="Q6" s="555"/>
      <c r="R6" s="555"/>
      <c r="S6" s="555"/>
      <c r="T6" s="555"/>
      <c r="U6" s="555"/>
      <c r="V6" s="261"/>
    </row>
    <row r="7" spans="1:81" ht="37.5" thickBot="1" x14ac:dyDescent="0.3">
      <c r="A7" s="119" t="s">
        <v>71</v>
      </c>
      <c r="B7" s="253"/>
    </row>
    <row r="8" spans="1:81" ht="15.75" thickBot="1" x14ac:dyDescent="0.3">
      <c r="N8" s="541" t="s">
        <v>105</v>
      </c>
      <c r="O8" s="541"/>
      <c r="P8" s="541"/>
      <c r="Q8" s="88"/>
      <c r="R8" s="89"/>
      <c r="S8" s="89"/>
      <c r="T8" s="89"/>
      <c r="U8" s="89"/>
      <c r="V8" s="90"/>
      <c r="W8" s="89"/>
      <c r="X8" s="89"/>
      <c r="Y8" s="535" t="s">
        <v>105</v>
      </c>
      <c r="Z8" s="535"/>
      <c r="AA8" s="536"/>
      <c r="AB8" s="88"/>
      <c r="AC8" s="89"/>
      <c r="AD8" s="89" t="e">
        <f>'Class broad sheet'!V107\</f>
        <v>#NAME?</v>
      </c>
      <c r="AE8" s="89"/>
      <c r="AF8" s="89"/>
      <c r="AG8" s="90"/>
      <c r="AH8" s="89"/>
      <c r="AI8" s="89"/>
      <c r="AJ8" s="535" t="s">
        <v>105</v>
      </c>
      <c r="AK8" s="535"/>
      <c r="AL8" s="536"/>
      <c r="AM8" s="88"/>
      <c r="AN8" s="89"/>
      <c r="AO8" s="89"/>
      <c r="AP8" s="89"/>
      <c r="AQ8" s="89"/>
      <c r="AR8" s="90"/>
      <c r="AS8" s="89"/>
      <c r="AT8" s="89"/>
      <c r="AU8" s="535" t="s">
        <v>105</v>
      </c>
      <c r="AV8" s="535"/>
      <c r="AW8" s="536"/>
      <c r="AX8" s="88"/>
      <c r="AY8" s="89"/>
      <c r="AZ8" s="89"/>
      <c r="BA8" s="89"/>
      <c r="BB8" s="89"/>
      <c r="BC8" s="90"/>
      <c r="BD8" s="89"/>
      <c r="BE8" s="89"/>
      <c r="BF8" s="535" t="s">
        <v>105</v>
      </c>
      <c r="BG8" s="535"/>
      <c r="BH8" s="536"/>
      <c r="BI8" s="88"/>
      <c r="BJ8" s="89"/>
      <c r="BK8" s="89"/>
      <c r="BL8" s="89"/>
      <c r="BM8" s="89"/>
      <c r="BN8" s="90"/>
      <c r="BO8" s="89"/>
      <c r="BP8" s="89"/>
      <c r="BQ8" s="535" t="s">
        <v>105</v>
      </c>
      <c r="BR8" s="535"/>
      <c r="BS8" s="536"/>
    </row>
    <row r="9" spans="1:81" ht="15.75" thickBot="1" x14ac:dyDescent="0.3">
      <c r="H9" s="537" t="s">
        <v>106</v>
      </c>
      <c r="I9" s="538"/>
      <c r="J9" s="538"/>
      <c r="K9" s="538"/>
      <c r="L9" s="538"/>
      <c r="M9" s="538"/>
      <c r="N9" s="539"/>
      <c r="P9" s="83" t="s">
        <v>178</v>
      </c>
      <c r="Q9" s="91"/>
      <c r="R9" s="82"/>
      <c r="S9" s="537" t="s">
        <v>107</v>
      </c>
      <c r="T9" s="538"/>
      <c r="U9" s="538"/>
      <c r="V9" s="538"/>
      <c r="W9" s="538"/>
      <c r="X9" s="538"/>
      <c r="Y9" s="539"/>
      <c r="Z9" s="82"/>
      <c r="AA9" s="56" t="s">
        <v>179</v>
      </c>
      <c r="AB9" s="91"/>
      <c r="AC9" s="82"/>
      <c r="AD9" s="537" t="s">
        <v>108</v>
      </c>
      <c r="AE9" s="538"/>
      <c r="AF9" s="538"/>
      <c r="AG9" s="538"/>
      <c r="AH9" s="538"/>
      <c r="AI9" s="538"/>
      <c r="AJ9" s="539"/>
      <c r="AK9" s="82"/>
      <c r="AL9" s="56" t="s">
        <v>180</v>
      </c>
      <c r="AM9" s="91"/>
      <c r="AN9" s="82"/>
      <c r="AO9" s="537" t="s">
        <v>109</v>
      </c>
      <c r="AP9" s="538"/>
      <c r="AQ9" s="538"/>
      <c r="AR9" s="538"/>
      <c r="AS9" s="538"/>
      <c r="AT9" s="538"/>
      <c r="AU9" s="539"/>
      <c r="AV9" s="82"/>
      <c r="AW9" s="56" t="s">
        <v>308</v>
      </c>
      <c r="AX9" s="91"/>
      <c r="AY9" s="82"/>
      <c r="AZ9" s="537" t="s">
        <v>110</v>
      </c>
      <c r="BA9" s="538"/>
      <c r="BB9" s="538"/>
      <c r="BC9" s="538"/>
      <c r="BD9" s="538"/>
      <c r="BE9" s="538"/>
      <c r="BF9" s="539"/>
      <c r="BG9" s="82"/>
      <c r="BH9" s="56" t="s">
        <v>181</v>
      </c>
      <c r="BI9" s="91"/>
      <c r="BJ9" s="82"/>
      <c r="BK9" s="537" t="s">
        <v>111</v>
      </c>
      <c r="BL9" s="538"/>
      <c r="BM9" s="538"/>
      <c r="BN9" s="538"/>
      <c r="BO9" s="538"/>
      <c r="BP9" s="538"/>
      <c r="BQ9" s="539"/>
      <c r="BR9" s="82"/>
      <c r="BS9" s="56" t="s">
        <v>182</v>
      </c>
      <c r="BY9" s="54" t="s">
        <v>89</v>
      </c>
    </row>
    <row r="10" spans="1:81" ht="34.5" customHeight="1" thickBot="1" x14ac:dyDescent="0.3">
      <c r="A10" s="57" t="s">
        <v>16</v>
      </c>
      <c r="B10" s="58" t="s">
        <v>74</v>
      </c>
      <c r="C10" s="58" t="s">
        <v>75</v>
      </c>
      <c r="D10" s="58" t="s">
        <v>76</v>
      </c>
      <c r="E10" s="59" t="s">
        <v>77</v>
      </c>
      <c r="F10" s="78" t="s">
        <v>78</v>
      </c>
      <c r="G10" s="79" t="s">
        <v>79</v>
      </c>
      <c r="H10" s="79" t="s">
        <v>80</v>
      </c>
      <c r="I10" s="79" t="s">
        <v>81</v>
      </c>
      <c r="J10" s="79" t="s">
        <v>82</v>
      </c>
      <c r="K10" s="80" t="s">
        <v>83</v>
      </c>
      <c r="L10" s="80" t="s">
        <v>84</v>
      </c>
      <c r="M10" s="80" t="s">
        <v>85</v>
      </c>
      <c r="N10" s="80" t="s">
        <v>86</v>
      </c>
      <c r="O10" s="80" t="s">
        <v>87</v>
      </c>
      <c r="P10" s="84" t="s">
        <v>88</v>
      </c>
      <c r="Q10" s="78" t="s">
        <v>78</v>
      </c>
      <c r="R10" s="79" t="s">
        <v>79</v>
      </c>
      <c r="S10" s="79" t="s">
        <v>80</v>
      </c>
      <c r="T10" s="79" t="s">
        <v>81</v>
      </c>
      <c r="U10" s="79" t="s">
        <v>82</v>
      </c>
      <c r="V10" s="80" t="s">
        <v>83</v>
      </c>
      <c r="W10" s="80" t="s">
        <v>84</v>
      </c>
      <c r="X10" s="80" t="s">
        <v>85</v>
      </c>
      <c r="Y10" s="80" t="s">
        <v>86</v>
      </c>
      <c r="Z10" s="80" t="s">
        <v>87</v>
      </c>
      <c r="AA10" s="81" t="s">
        <v>88</v>
      </c>
      <c r="AB10" s="78" t="s">
        <v>78</v>
      </c>
      <c r="AC10" s="79" t="s">
        <v>79</v>
      </c>
      <c r="AD10" s="79" t="s">
        <v>80</v>
      </c>
      <c r="AE10" s="79" t="s">
        <v>81</v>
      </c>
      <c r="AF10" s="79" t="s">
        <v>82</v>
      </c>
      <c r="AG10" s="80" t="s">
        <v>83</v>
      </c>
      <c r="AH10" s="80" t="s">
        <v>84</v>
      </c>
      <c r="AI10" s="80" t="s">
        <v>85</v>
      </c>
      <c r="AJ10" s="80" t="s">
        <v>86</v>
      </c>
      <c r="AK10" s="80" t="s">
        <v>87</v>
      </c>
      <c r="AL10" s="81" t="s">
        <v>88</v>
      </c>
      <c r="AM10" s="78" t="s">
        <v>78</v>
      </c>
      <c r="AN10" s="79" t="s">
        <v>79</v>
      </c>
      <c r="AO10" s="79" t="s">
        <v>80</v>
      </c>
      <c r="AP10" s="79" t="s">
        <v>81</v>
      </c>
      <c r="AQ10" s="79" t="s">
        <v>82</v>
      </c>
      <c r="AR10" s="80" t="s">
        <v>83</v>
      </c>
      <c r="AS10" s="80" t="s">
        <v>84</v>
      </c>
      <c r="AT10" s="80" t="s">
        <v>85</v>
      </c>
      <c r="AU10" s="80" t="s">
        <v>86</v>
      </c>
      <c r="AV10" s="80" t="s">
        <v>87</v>
      </c>
      <c r="AW10" s="81" t="s">
        <v>88</v>
      </c>
      <c r="AX10" s="78" t="s">
        <v>78</v>
      </c>
      <c r="AY10" s="79" t="s">
        <v>79</v>
      </c>
      <c r="AZ10" s="79" t="s">
        <v>80</v>
      </c>
      <c r="BA10" s="79" t="s">
        <v>81</v>
      </c>
      <c r="BB10" s="79" t="s">
        <v>82</v>
      </c>
      <c r="BC10" s="80" t="s">
        <v>83</v>
      </c>
      <c r="BD10" s="80" t="s">
        <v>84</v>
      </c>
      <c r="BE10" s="80" t="s">
        <v>85</v>
      </c>
      <c r="BF10" s="80" t="s">
        <v>86</v>
      </c>
      <c r="BG10" s="80" t="s">
        <v>87</v>
      </c>
      <c r="BH10" s="81" t="s">
        <v>88</v>
      </c>
      <c r="BI10" s="78" t="s">
        <v>78</v>
      </c>
      <c r="BJ10" s="79" t="s">
        <v>79</v>
      </c>
      <c r="BK10" s="79" t="s">
        <v>80</v>
      </c>
      <c r="BL10" s="79" t="s">
        <v>81</v>
      </c>
      <c r="BM10" s="79" t="s">
        <v>82</v>
      </c>
      <c r="BN10" s="80" t="s">
        <v>83</v>
      </c>
      <c r="BO10" s="80" t="s">
        <v>84</v>
      </c>
      <c r="BP10" s="80" t="s">
        <v>85</v>
      </c>
      <c r="BQ10" s="80" t="s">
        <v>86</v>
      </c>
      <c r="BR10" s="80" t="s">
        <v>87</v>
      </c>
      <c r="BS10" s="81" t="s">
        <v>88</v>
      </c>
      <c r="BY10" s="54">
        <v>0</v>
      </c>
      <c r="BZ10" s="54" t="s">
        <v>91</v>
      </c>
      <c r="CA10" s="60">
        <v>0</v>
      </c>
      <c r="CB10" s="54" t="s">
        <v>96</v>
      </c>
      <c r="CC10" s="61"/>
    </row>
    <row r="11" spans="1:81" x14ac:dyDescent="0.25">
      <c r="A11" s="62"/>
      <c r="B11" s="205"/>
      <c r="C11" s="206"/>
      <c r="D11" s="206"/>
      <c r="E11" s="207"/>
      <c r="F11" s="74"/>
      <c r="G11" s="190"/>
      <c r="H11" s="193"/>
      <c r="I11" s="196"/>
      <c r="J11" s="75">
        <f>SUM(F11:I11)</f>
        <v>0</v>
      </c>
      <c r="K11" s="76">
        <f>SUM(J11:J35)/L5</f>
        <v>0</v>
      </c>
      <c r="L11" s="75">
        <f>RANK(J11,$J$11:$J$35,0)</f>
        <v>1</v>
      </c>
      <c r="M11" s="75">
        <f>SUM(J$11:J$35)/L$6</f>
        <v>0</v>
      </c>
      <c r="N11" s="75"/>
      <c r="O11" s="75" t="str">
        <f>VLOOKUP(J11,$BY$10:$BZ$18,2)</f>
        <v>F9</v>
      </c>
      <c r="P11" s="85" t="str">
        <f>VLOOKUP(J11,$CA$10:$CAB$18,2)</f>
        <v>Fail</v>
      </c>
      <c r="Q11" s="74"/>
      <c r="R11" s="190"/>
      <c r="S11" s="193"/>
      <c r="T11" s="196"/>
      <c r="U11" s="75">
        <f>SUM(Q11:T11)</f>
        <v>0</v>
      </c>
      <c r="V11" s="76">
        <f>SUM(U11:U35)/L5</f>
        <v>0</v>
      </c>
      <c r="W11" s="75">
        <f>RANK(U11,$U$11:$U$35,0)</f>
        <v>1</v>
      </c>
      <c r="X11" s="75">
        <f>SUM(U$11:U$35)/L$6</f>
        <v>0</v>
      </c>
      <c r="Y11" s="75"/>
      <c r="Z11" s="75" t="str">
        <f>VLOOKUP(U11,$BY$10:$BZ$18,2)</f>
        <v>F9</v>
      </c>
      <c r="AA11" s="77" t="str">
        <f>VLOOKUP(U11,$CA$10:$CAB$18,2)</f>
        <v>Fail</v>
      </c>
      <c r="AB11" s="74"/>
      <c r="AC11" s="190"/>
      <c r="AD11" s="193"/>
      <c r="AE11" s="196"/>
      <c r="AF11" s="75">
        <f>SUM(AB11:AE11)</f>
        <v>0</v>
      </c>
      <c r="AG11" s="76">
        <f>SUM(AF11:AF35)/L5</f>
        <v>0</v>
      </c>
      <c r="AH11" s="75">
        <f>RANK(AF11,$AF$11:$AF$35,0)</f>
        <v>1</v>
      </c>
      <c r="AI11" s="75">
        <f>SUM(AF$11:AF$35)/L$6</f>
        <v>0</v>
      </c>
      <c r="AJ11" s="75"/>
      <c r="AK11" s="75" t="str">
        <f>VLOOKUP(AF11,$BY$10:$BZ$18,2)</f>
        <v>F9</v>
      </c>
      <c r="AL11" s="77" t="str">
        <f>VLOOKUP(AF11,$CA$10:$CAB$18,2)</f>
        <v>Fail</v>
      </c>
      <c r="AM11" s="74"/>
      <c r="AN11" s="190"/>
      <c r="AO11" s="193"/>
      <c r="AP11" s="196"/>
      <c r="AQ11" s="75">
        <f>SUM(AM11:AP11)</f>
        <v>0</v>
      </c>
      <c r="AR11" s="76">
        <f>SUM(AQ11:AQ35)/L5</f>
        <v>0</v>
      </c>
      <c r="AS11" s="75">
        <f>RANK(AQ11,$AQ$11:$AQ$35,0)</f>
        <v>1</v>
      </c>
      <c r="AT11" s="75">
        <f>SUM(AQ$11:AQ$35)/L$6</f>
        <v>0</v>
      </c>
      <c r="AU11" s="75"/>
      <c r="AV11" s="75" t="str">
        <f>VLOOKUP(AQ11,$BY$10:$BZ$18,2)</f>
        <v>F9</v>
      </c>
      <c r="AW11" s="77" t="str">
        <f>VLOOKUP(AQ11,$CA$10:$CAB$18,2)</f>
        <v>Fail</v>
      </c>
      <c r="AX11" s="74"/>
      <c r="AY11" s="190"/>
      <c r="AZ11" s="193"/>
      <c r="BA11" s="196"/>
      <c r="BB11" s="75">
        <f>SUM(AX11:BA11)</f>
        <v>0</v>
      </c>
      <c r="BC11" s="76">
        <f>SUM(BB11:BB35)/L5</f>
        <v>0</v>
      </c>
      <c r="BD11" s="75">
        <f>RANK(BB11,$BB$11:$BB$35,0)</f>
        <v>1</v>
      </c>
      <c r="BE11" s="75">
        <f>SUM(BB$11:BB$35)/L$6</f>
        <v>0</v>
      </c>
      <c r="BF11" s="75"/>
      <c r="BG11" s="75" t="str">
        <f>VLOOKUP(BB11,$BY$10:$BZ$18,2)</f>
        <v>F9</v>
      </c>
      <c r="BH11" s="77" t="str">
        <f>VLOOKUP(BB11,$CA$10:$CAB$18,2)</f>
        <v>Fail</v>
      </c>
      <c r="BI11" s="74"/>
      <c r="BJ11" s="190"/>
      <c r="BK11" s="193"/>
      <c r="BL11" s="196"/>
      <c r="BM11" s="75">
        <f>SUM(BI11:BL11)</f>
        <v>0</v>
      </c>
      <c r="BN11" s="76">
        <f>SUM(BM11:BM35)/L5</f>
        <v>0</v>
      </c>
      <c r="BO11" s="75">
        <f>RANK(BM11,$BM$11:$BM$35,0)</f>
        <v>1</v>
      </c>
      <c r="BP11" s="75">
        <f>SUM(BM$11:BM$35)/L$6</f>
        <v>0</v>
      </c>
      <c r="BQ11" s="196"/>
      <c r="BR11" s="75" t="str">
        <f>VLOOKUP(BM11,$BY$10:$BZ$18,2)</f>
        <v>F9</v>
      </c>
      <c r="BS11" s="77" t="str">
        <f>VLOOKUP(BM11,$CA$10:$CAB$18,2)</f>
        <v>Fail</v>
      </c>
      <c r="BY11" s="54">
        <v>40</v>
      </c>
      <c r="BZ11" s="54" t="s">
        <v>90</v>
      </c>
      <c r="CA11" s="60">
        <v>40</v>
      </c>
      <c r="CB11" s="54" t="s">
        <v>95</v>
      </c>
      <c r="CC11" s="61"/>
    </row>
    <row r="12" spans="1:81" x14ac:dyDescent="0.25">
      <c r="A12" s="62"/>
      <c r="B12" s="205"/>
      <c r="C12" s="206"/>
      <c r="D12" s="206"/>
      <c r="E12" s="207"/>
      <c r="F12" s="72"/>
      <c r="G12" s="191"/>
      <c r="H12" s="194"/>
      <c r="I12" s="197"/>
      <c r="J12" s="64">
        <f t="shared" ref="J12:J35" si="0">SUM(F12:I12)</f>
        <v>0</v>
      </c>
      <c r="K12" s="65">
        <f>K11</f>
        <v>0</v>
      </c>
      <c r="L12" s="64">
        <f t="shared" ref="L12:L35" si="1">RANK(J12,$J$11:$J$35,0)</f>
        <v>1</v>
      </c>
      <c r="M12" s="75">
        <f>SUM(J$11:J$35)/L$6</f>
        <v>0</v>
      </c>
      <c r="N12" s="64"/>
      <c r="O12" s="64" t="str">
        <f t="shared" ref="O12:O18" si="2">VLOOKUP(J12,$BY$10:$BZ$18,2)</f>
        <v>F9</v>
      </c>
      <c r="P12" s="86" t="str">
        <f t="shared" ref="P12:P18" si="3">VLOOKUP(J12,$CA$10:$CAB$18,2)</f>
        <v>Fail</v>
      </c>
      <c r="Q12" s="72"/>
      <c r="R12" s="191"/>
      <c r="S12" s="194"/>
      <c r="T12" s="197"/>
      <c r="U12" s="64">
        <f t="shared" ref="U12:U35" si="4">SUM(Q12:T12)</f>
        <v>0</v>
      </c>
      <c r="V12" s="65">
        <f>V11</f>
        <v>0</v>
      </c>
      <c r="W12" s="75">
        <f t="shared" ref="W12:W35" si="5">RANK(U12,$U$11:$U$35,0)</f>
        <v>1</v>
      </c>
      <c r="X12" s="75">
        <f t="shared" ref="X12:X35" si="6">SUM(U$11:U$35)/L$6</f>
        <v>0</v>
      </c>
      <c r="Y12" s="64"/>
      <c r="Z12" s="64" t="str">
        <f t="shared" ref="Z12:Z35" si="7">VLOOKUP(U12,$BY$10:$BZ$18,2)</f>
        <v>F9</v>
      </c>
      <c r="AA12" s="66" t="str">
        <f t="shared" ref="AA12:AA35" si="8">VLOOKUP(U12,$CA$10:$CAB$18,2)</f>
        <v>Fail</v>
      </c>
      <c r="AB12" s="72"/>
      <c r="AC12" s="191"/>
      <c r="AD12" s="194"/>
      <c r="AE12" s="197"/>
      <c r="AF12" s="64">
        <f t="shared" ref="AF12:AF35" si="9">SUM(AB12:AE12)</f>
        <v>0</v>
      </c>
      <c r="AG12" s="65">
        <f>AG11</f>
        <v>0</v>
      </c>
      <c r="AH12" s="75">
        <f t="shared" ref="AH12:AH35" si="10">RANK(AF12,$AF$11:$AF$35,0)</f>
        <v>1</v>
      </c>
      <c r="AI12" s="75">
        <f t="shared" ref="AI12:AI35" si="11">SUM(AF$11:AF$35)/L$6</f>
        <v>0</v>
      </c>
      <c r="AJ12" s="64"/>
      <c r="AK12" s="64" t="str">
        <f t="shared" ref="AK12:AK35" si="12">VLOOKUP(AF12,$BY$10:$BZ$18,2)</f>
        <v>F9</v>
      </c>
      <c r="AL12" s="66" t="str">
        <f t="shared" ref="AL12:AL35" si="13">VLOOKUP(AF12,$CA$10:$CAB$18,2)</f>
        <v>Fail</v>
      </c>
      <c r="AM12" s="72"/>
      <c r="AN12" s="191"/>
      <c r="AO12" s="194"/>
      <c r="AP12" s="197"/>
      <c r="AQ12" s="64">
        <f t="shared" ref="AQ12:AQ35" si="14">SUM(AM12:AP12)</f>
        <v>0</v>
      </c>
      <c r="AR12" s="65">
        <f>AR11</f>
        <v>0</v>
      </c>
      <c r="AS12" s="75">
        <f t="shared" ref="AS12:AS35" si="15">RANK(AQ12,$AQ$11:$AQ$35,0)</f>
        <v>1</v>
      </c>
      <c r="AT12" s="75">
        <f t="shared" ref="AT12:AT35" si="16">SUM(AQ$11:AQ$35)/L$6</f>
        <v>0</v>
      </c>
      <c r="AU12" s="64"/>
      <c r="AV12" s="64" t="str">
        <f t="shared" ref="AV12:AV35" si="17">VLOOKUP(AQ12,$BY$10:$BZ$18,2)</f>
        <v>F9</v>
      </c>
      <c r="AW12" s="66" t="str">
        <f t="shared" ref="AW12:AW35" si="18">VLOOKUP(AQ12,$CA$10:$CAB$18,2)</f>
        <v>Fail</v>
      </c>
      <c r="AX12" s="72"/>
      <c r="AY12" s="191"/>
      <c r="AZ12" s="194"/>
      <c r="BA12" s="197"/>
      <c r="BB12" s="64">
        <f t="shared" ref="BB12:BB35" si="19">SUM(AX12:BA12)</f>
        <v>0</v>
      </c>
      <c r="BC12" s="65">
        <f>BC11</f>
        <v>0</v>
      </c>
      <c r="BD12" s="75">
        <f t="shared" ref="BD12:BD35" si="20">RANK(BB12,$BB$11:$BB$35,0)</f>
        <v>1</v>
      </c>
      <c r="BE12" s="75">
        <f t="shared" ref="BE12:BE35" si="21">SUM(BB$11:BB$35)/L$6</f>
        <v>0</v>
      </c>
      <c r="BF12" s="64"/>
      <c r="BG12" s="64" t="str">
        <f t="shared" ref="BG12:BG35" si="22">VLOOKUP(BB12,$BY$10:$BZ$18,2)</f>
        <v>F9</v>
      </c>
      <c r="BH12" s="66" t="str">
        <f t="shared" ref="BH12:BH35" si="23">VLOOKUP(BB12,$CA$10:$CAB$18,2)</f>
        <v>Fail</v>
      </c>
      <c r="BI12" s="72"/>
      <c r="BJ12" s="191"/>
      <c r="BK12" s="194"/>
      <c r="BL12" s="197"/>
      <c r="BM12" s="64">
        <f t="shared" ref="BM12:BM35" si="24">SUM(BI12:BL12)</f>
        <v>0</v>
      </c>
      <c r="BN12" s="65">
        <f>BN11</f>
        <v>0</v>
      </c>
      <c r="BO12" s="75">
        <f t="shared" ref="BO12:BO35" si="25">RANK(BM12,$BM$11:$BM$35,0)</f>
        <v>1</v>
      </c>
      <c r="BP12" s="75">
        <f t="shared" ref="BP12:BP35" si="26">SUM(BM$11:BM$35)/L$6</f>
        <v>0</v>
      </c>
      <c r="BQ12" s="197"/>
      <c r="BR12" s="64" t="str">
        <f t="shared" ref="BR12:BR35" si="27">VLOOKUP(BM12,$BY$10:$BZ$18,2)</f>
        <v>F9</v>
      </c>
      <c r="BS12" s="66" t="str">
        <f t="shared" ref="BS12:BS35" si="28">VLOOKUP(BM12,$CA$10:$CAB$18,2)</f>
        <v>Fail</v>
      </c>
      <c r="BY12" s="54">
        <v>45</v>
      </c>
      <c r="BZ12" s="54" t="s">
        <v>92</v>
      </c>
      <c r="CA12" s="60">
        <v>45</v>
      </c>
      <c r="CB12" s="54" t="s">
        <v>95</v>
      </c>
      <c r="CC12" s="61"/>
    </row>
    <row r="13" spans="1:81" x14ac:dyDescent="0.25">
      <c r="A13" s="62"/>
      <c r="B13" s="205"/>
      <c r="C13" s="206"/>
      <c r="D13" s="206"/>
      <c r="E13" s="207"/>
      <c r="F13" s="72"/>
      <c r="G13" s="191"/>
      <c r="H13" s="194"/>
      <c r="I13" s="197"/>
      <c r="J13" s="64">
        <f t="shared" si="0"/>
        <v>0</v>
      </c>
      <c r="K13" s="65">
        <f t="shared" ref="K13:K35" si="29">K12</f>
        <v>0</v>
      </c>
      <c r="L13" s="64">
        <f t="shared" si="1"/>
        <v>1</v>
      </c>
      <c r="M13" s="75">
        <f t="shared" ref="M13:M35" si="30">SUM(J$11:J$35)/L$6</f>
        <v>0</v>
      </c>
      <c r="N13" s="64"/>
      <c r="O13" s="64" t="str">
        <f t="shared" si="2"/>
        <v>F9</v>
      </c>
      <c r="P13" s="86" t="str">
        <f t="shared" si="3"/>
        <v>Fail</v>
      </c>
      <c r="Q13" s="72"/>
      <c r="R13" s="191"/>
      <c r="S13" s="194"/>
      <c r="T13" s="197"/>
      <c r="U13" s="64">
        <f t="shared" si="4"/>
        <v>0</v>
      </c>
      <c r="V13" s="65">
        <f t="shared" ref="V13:V35" si="31">V12</f>
        <v>0</v>
      </c>
      <c r="W13" s="75">
        <f t="shared" si="5"/>
        <v>1</v>
      </c>
      <c r="X13" s="75">
        <f t="shared" si="6"/>
        <v>0</v>
      </c>
      <c r="Y13" s="64"/>
      <c r="Z13" s="64" t="str">
        <f t="shared" si="7"/>
        <v>F9</v>
      </c>
      <c r="AA13" s="66" t="str">
        <f t="shared" si="8"/>
        <v>Fail</v>
      </c>
      <c r="AB13" s="72"/>
      <c r="AC13" s="191"/>
      <c r="AD13" s="194"/>
      <c r="AE13" s="197"/>
      <c r="AF13" s="64">
        <f t="shared" si="9"/>
        <v>0</v>
      </c>
      <c r="AG13" s="65">
        <f t="shared" ref="AG13:AG35" si="32">AG12</f>
        <v>0</v>
      </c>
      <c r="AH13" s="75">
        <f t="shared" si="10"/>
        <v>1</v>
      </c>
      <c r="AI13" s="75">
        <f t="shared" si="11"/>
        <v>0</v>
      </c>
      <c r="AJ13" s="64"/>
      <c r="AK13" s="64" t="str">
        <f t="shared" si="12"/>
        <v>F9</v>
      </c>
      <c r="AL13" s="66" t="str">
        <f t="shared" si="13"/>
        <v>Fail</v>
      </c>
      <c r="AM13" s="72"/>
      <c r="AN13" s="191"/>
      <c r="AO13" s="194"/>
      <c r="AP13" s="197"/>
      <c r="AQ13" s="64">
        <f t="shared" si="14"/>
        <v>0</v>
      </c>
      <c r="AR13" s="65">
        <f t="shared" ref="AR13:AR35" si="33">AR12</f>
        <v>0</v>
      </c>
      <c r="AS13" s="75">
        <f t="shared" si="15"/>
        <v>1</v>
      </c>
      <c r="AT13" s="75">
        <f t="shared" si="16"/>
        <v>0</v>
      </c>
      <c r="AU13" s="64"/>
      <c r="AV13" s="64" t="str">
        <f t="shared" si="17"/>
        <v>F9</v>
      </c>
      <c r="AW13" s="66" t="str">
        <f t="shared" si="18"/>
        <v>Fail</v>
      </c>
      <c r="AX13" s="72"/>
      <c r="AY13" s="191"/>
      <c r="AZ13" s="194"/>
      <c r="BA13" s="197"/>
      <c r="BB13" s="64">
        <f t="shared" si="19"/>
        <v>0</v>
      </c>
      <c r="BC13" s="65">
        <f t="shared" ref="BC13:BC35" si="34">BC12</f>
        <v>0</v>
      </c>
      <c r="BD13" s="75">
        <f t="shared" si="20"/>
        <v>1</v>
      </c>
      <c r="BE13" s="75">
        <f t="shared" si="21"/>
        <v>0</v>
      </c>
      <c r="BF13" s="64"/>
      <c r="BG13" s="64" t="str">
        <f t="shared" si="22"/>
        <v>F9</v>
      </c>
      <c r="BH13" s="66" t="str">
        <f t="shared" si="23"/>
        <v>Fail</v>
      </c>
      <c r="BI13" s="72"/>
      <c r="BJ13" s="191"/>
      <c r="BK13" s="194"/>
      <c r="BL13" s="197"/>
      <c r="BM13" s="64">
        <f t="shared" si="24"/>
        <v>0</v>
      </c>
      <c r="BN13" s="65">
        <f t="shared" ref="BN13:BN35" si="35">BN12</f>
        <v>0</v>
      </c>
      <c r="BO13" s="75">
        <f t="shared" si="25"/>
        <v>1</v>
      </c>
      <c r="BP13" s="75">
        <f t="shared" si="26"/>
        <v>0</v>
      </c>
      <c r="BQ13" s="197"/>
      <c r="BR13" s="64" t="str">
        <f t="shared" si="27"/>
        <v>F9</v>
      </c>
      <c r="BS13" s="66" t="str">
        <f t="shared" si="28"/>
        <v>Fail</v>
      </c>
      <c r="BY13" s="54">
        <v>50</v>
      </c>
      <c r="BZ13" s="54" t="s">
        <v>93</v>
      </c>
      <c r="CA13" s="60">
        <v>50</v>
      </c>
      <c r="CB13" s="54" t="s">
        <v>94</v>
      </c>
      <c r="CC13" s="61"/>
    </row>
    <row r="14" spans="1:81" x14ac:dyDescent="0.25">
      <c r="A14" s="62"/>
      <c r="B14" s="205"/>
      <c r="C14" s="206"/>
      <c r="D14" s="206"/>
      <c r="E14" s="207"/>
      <c r="F14" s="72"/>
      <c r="G14" s="191"/>
      <c r="H14" s="194"/>
      <c r="I14" s="197"/>
      <c r="J14" s="64">
        <f t="shared" si="0"/>
        <v>0</v>
      </c>
      <c r="K14" s="65">
        <f t="shared" si="29"/>
        <v>0</v>
      </c>
      <c r="L14" s="64">
        <f t="shared" si="1"/>
        <v>1</v>
      </c>
      <c r="M14" s="75">
        <f t="shared" si="30"/>
        <v>0</v>
      </c>
      <c r="N14" s="64"/>
      <c r="O14" s="64" t="str">
        <f t="shared" si="2"/>
        <v>F9</v>
      </c>
      <c r="P14" s="86" t="str">
        <f t="shared" si="3"/>
        <v>Fail</v>
      </c>
      <c r="Q14" s="72"/>
      <c r="R14" s="191"/>
      <c r="S14" s="194"/>
      <c r="T14" s="197"/>
      <c r="U14" s="64">
        <f t="shared" si="4"/>
        <v>0</v>
      </c>
      <c r="V14" s="65">
        <f t="shared" si="31"/>
        <v>0</v>
      </c>
      <c r="W14" s="75">
        <f t="shared" si="5"/>
        <v>1</v>
      </c>
      <c r="X14" s="75">
        <f t="shared" si="6"/>
        <v>0</v>
      </c>
      <c r="Y14" s="64"/>
      <c r="Z14" s="64" t="str">
        <f t="shared" si="7"/>
        <v>F9</v>
      </c>
      <c r="AA14" s="66" t="str">
        <f t="shared" si="8"/>
        <v>Fail</v>
      </c>
      <c r="AB14" s="72"/>
      <c r="AC14" s="191"/>
      <c r="AD14" s="194"/>
      <c r="AE14" s="197"/>
      <c r="AF14" s="64">
        <f t="shared" si="9"/>
        <v>0</v>
      </c>
      <c r="AG14" s="65">
        <f t="shared" si="32"/>
        <v>0</v>
      </c>
      <c r="AH14" s="75">
        <f t="shared" si="10"/>
        <v>1</v>
      </c>
      <c r="AI14" s="75">
        <f t="shared" si="11"/>
        <v>0</v>
      </c>
      <c r="AJ14" s="64"/>
      <c r="AK14" s="64" t="str">
        <f t="shared" si="12"/>
        <v>F9</v>
      </c>
      <c r="AL14" s="66" t="str">
        <f t="shared" si="13"/>
        <v>Fail</v>
      </c>
      <c r="AM14" s="72"/>
      <c r="AN14" s="191"/>
      <c r="AO14" s="194"/>
      <c r="AP14" s="197"/>
      <c r="AQ14" s="64">
        <f t="shared" si="14"/>
        <v>0</v>
      </c>
      <c r="AR14" s="65">
        <f t="shared" si="33"/>
        <v>0</v>
      </c>
      <c r="AS14" s="75">
        <f t="shared" si="15"/>
        <v>1</v>
      </c>
      <c r="AT14" s="75">
        <f t="shared" si="16"/>
        <v>0</v>
      </c>
      <c r="AU14" s="64"/>
      <c r="AV14" s="64" t="str">
        <f t="shared" si="17"/>
        <v>F9</v>
      </c>
      <c r="AW14" s="66" t="str">
        <f t="shared" si="18"/>
        <v>Fail</v>
      </c>
      <c r="AX14" s="72"/>
      <c r="AY14" s="191"/>
      <c r="AZ14" s="194"/>
      <c r="BA14" s="197"/>
      <c r="BB14" s="64">
        <f t="shared" si="19"/>
        <v>0</v>
      </c>
      <c r="BC14" s="65">
        <f t="shared" si="34"/>
        <v>0</v>
      </c>
      <c r="BD14" s="75">
        <f t="shared" si="20"/>
        <v>1</v>
      </c>
      <c r="BE14" s="75">
        <f t="shared" si="21"/>
        <v>0</v>
      </c>
      <c r="BF14" s="64"/>
      <c r="BG14" s="64" t="str">
        <f t="shared" si="22"/>
        <v>F9</v>
      </c>
      <c r="BH14" s="66" t="str">
        <f t="shared" si="23"/>
        <v>Fail</v>
      </c>
      <c r="BI14" s="72"/>
      <c r="BJ14" s="191"/>
      <c r="BK14" s="194"/>
      <c r="BL14" s="197"/>
      <c r="BM14" s="64">
        <f t="shared" si="24"/>
        <v>0</v>
      </c>
      <c r="BN14" s="65">
        <f t="shared" si="35"/>
        <v>0</v>
      </c>
      <c r="BO14" s="75">
        <f t="shared" si="25"/>
        <v>1</v>
      </c>
      <c r="BP14" s="75">
        <f t="shared" si="26"/>
        <v>0</v>
      </c>
      <c r="BQ14" s="197"/>
      <c r="BR14" s="64" t="str">
        <f t="shared" si="27"/>
        <v>F9</v>
      </c>
      <c r="BS14" s="66" t="str">
        <f t="shared" si="28"/>
        <v>Fail</v>
      </c>
      <c r="BY14" s="54">
        <v>55</v>
      </c>
      <c r="BZ14" s="54" t="s">
        <v>97</v>
      </c>
      <c r="CA14" s="60">
        <v>55</v>
      </c>
      <c r="CB14" s="54" t="s">
        <v>94</v>
      </c>
      <c r="CC14" s="61"/>
    </row>
    <row r="15" spans="1:81" x14ac:dyDescent="0.25">
      <c r="A15" s="62"/>
      <c r="B15" s="205"/>
      <c r="C15" s="206"/>
      <c r="D15" s="206"/>
      <c r="E15" s="207"/>
      <c r="F15" s="72"/>
      <c r="G15" s="191"/>
      <c r="H15" s="194"/>
      <c r="I15" s="197"/>
      <c r="J15" s="64">
        <f t="shared" si="0"/>
        <v>0</v>
      </c>
      <c r="K15" s="65">
        <f t="shared" si="29"/>
        <v>0</v>
      </c>
      <c r="L15" s="64">
        <f t="shared" si="1"/>
        <v>1</v>
      </c>
      <c r="M15" s="75">
        <f t="shared" si="30"/>
        <v>0</v>
      </c>
      <c r="N15" s="64"/>
      <c r="O15" s="64" t="str">
        <f t="shared" si="2"/>
        <v>F9</v>
      </c>
      <c r="P15" s="86" t="str">
        <f t="shared" si="3"/>
        <v>Fail</v>
      </c>
      <c r="Q15" s="72"/>
      <c r="R15" s="191"/>
      <c r="S15" s="194"/>
      <c r="T15" s="197"/>
      <c r="U15" s="64">
        <f t="shared" si="4"/>
        <v>0</v>
      </c>
      <c r="V15" s="65">
        <f t="shared" si="31"/>
        <v>0</v>
      </c>
      <c r="W15" s="75">
        <f t="shared" si="5"/>
        <v>1</v>
      </c>
      <c r="X15" s="75">
        <f t="shared" si="6"/>
        <v>0</v>
      </c>
      <c r="Y15" s="64"/>
      <c r="Z15" s="64" t="str">
        <f t="shared" si="7"/>
        <v>F9</v>
      </c>
      <c r="AA15" s="66" t="str">
        <f t="shared" si="8"/>
        <v>Fail</v>
      </c>
      <c r="AB15" s="72"/>
      <c r="AC15" s="191"/>
      <c r="AD15" s="194"/>
      <c r="AE15" s="197"/>
      <c r="AF15" s="64">
        <f t="shared" si="9"/>
        <v>0</v>
      </c>
      <c r="AG15" s="65">
        <f t="shared" si="32"/>
        <v>0</v>
      </c>
      <c r="AH15" s="75">
        <f t="shared" si="10"/>
        <v>1</v>
      </c>
      <c r="AI15" s="75">
        <f t="shared" si="11"/>
        <v>0</v>
      </c>
      <c r="AJ15" s="64"/>
      <c r="AK15" s="64" t="str">
        <f t="shared" si="12"/>
        <v>F9</v>
      </c>
      <c r="AL15" s="66" t="str">
        <f t="shared" si="13"/>
        <v>Fail</v>
      </c>
      <c r="AM15" s="72"/>
      <c r="AN15" s="191"/>
      <c r="AO15" s="194"/>
      <c r="AP15" s="197"/>
      <c r="AQ15" s="64">
        <f t="shared" si="14"/>
        <v>0</v>
      </c>
      <c r="AR15" s="65">
        <f t="shared" si="33"/>
        <v>0</v>
      </c>
      <c r="AS15" s="75">
        <f t="shared" si="15"/>
        <v>1</v>
      </c>
      <c r="AT15" s="75">
        <f t="shared" si="16"/>
        <v>0</v>
      </c>
      <c r="AU15" s="64"/>
      <c r="AV15" s="64" t="str">
        <f t="shared" si="17"/>
        <v>F9</v>
      </c>
      <c r="AW15" s="66" t="str">
        <f t="shared" si="18"/>
        <v>Fail</v>
      </c>
      <c r="AX15" s="72"/>
      <c r="AY15" s="191"/>
      <c r="AZ15" s="194"/>
      <c r="BA15" s="197"/>
      <c r="BB15" s="64">
        <f t="shared" si="19"/>
        <v>0</v>
      </c>
      <c r="BC15" s="65">
        <f t="shared" si="34"/>
        <v>0</v>
      </c>
      <c r="BD15" s="75">
        <f t="shared" si="20"/>
        <v>1</v>
      </c>
      <c r="BE15" s="75">
        <f t="shared" si="21"/>
        <v>0</v>
      </c>
      <c r="BF15" s="64"/>
      <c r="BG15" s="64" t="str">
        <f t="shared" si="22"/>
        <v>F9</v>
      </c>
      <c r="BH15" s="66" t="str">
        <f t="shared" si="23"/>
        <v>Fail</v>
      </c>
      <c r="BI15" s="72"/>
      <c r="BJ15" s="191"/>
      <c r="BK15" s="194"/>
      <c r="BL15" s="197"/>
      <c r="BM15" s="64">
        <f t="shared" si="24"/>
        <v>0</v>
      </c>
      <c r="BN15" s="65">
        <f t="shared" si="35"/>
        <v>0</v>
      </c>
      <c r="BO15" s="75">
        <f t="shared" si="25"/>
        <v>1</v>
      </c>
      <c r="BP15" s="75">
        <f t="shared" si="26"/>
        <v>0</v>
      </c>
      <c r="BQ15" s="197"/>
      <c r="BR15" s="64" t="str">
        <f t="shared" si="27"/>
        <v>F9</v>
      </c>
      <c r="BS15" s="66" t="str">
        <f t="shared" si="28"/>
        <v>Fail</v>
      </c>
      <c r="BY15" s="54">
        <v>60</v>
      </c>
      <c r="BZ15" s="54" t="s">
        <v>98</v>
      </c>
      <c r="CA15" s="60">
        <v>60</v>
      </c>
      <c r="CB15" s="54" t="s">
        <v>94</v>
      </c>
      <c r="CC15" s="61"/>
    </row>
    <row r="16" spans="1:81" x14ac:dyDescent="0.25">
      <c r="A16" s="62"/>
      <c r="B16" s="205"/>
      <c r="C16" s="206"/>
      <c r="D16" s="206"/>
      <c r="E16" s="207"/>
      <c r="F16" s="72"/>
      <c r="G16" s="191"/>
      <c r="H16" s="194"/>
      <c r="I16" s="197"/>
      <c r="J16" s="64">
        <f t="shared" si="0"/>
        <v>0</v>
      </c>
      <c r="K16" s="65">
        <f t="shared" si="29"/>
        <v>0</v>
      </c>
      <c r="L16" s="64">
        <f t="shared" si="1"/>
        <v>1</v>
      </c>
      <c r="M16" s="75">
        <f t="shared" si="30"/>
        <v>0</v>
      </c>
      <c r="N16" s="64"/>
      <c r="O16" s="64" t="str">
        <f t="shared" si="2"/>
        <v>F9</v>
      </c>
      <c r="P16" s="86" t="str">
        <f t="shared" si="3"/>
        <v>Fail</v>
      </c>
      <c r="Q16" s="72"/>
      <c r="R16" s="191"/>
      <c r="S16" s="194"/>
      <c r="T16" s="197"/>
      <c r="U16" s="64">
        <f t="shared" si="4"/>
        <v>0</v>
      </c>
      <c r="V16" s="65">
        <f t="shared" si="31"/>
        <v>0</v>
      </c>
      <c r="W16" s="75">
        <f t="shared" si="5"/>
        <v>1</v>
      </c>
      <c r="X16" s="75">
        <f t="shared" si="6"/>
        <v>0</v>
      </c>
      <c r="Y16" s="64"/>
      <c r="Z16" s="64" t="str">
        <f t="shared" si="7"/>
        <v>F9</v>
      </c>
      <c r="AA16" s="66" t="str">
        <f t="shared" si="8"/>
        <v>Fail</v>
      </c>
      <c r="AB16" s="72"/>
      <c r="AC16" s="191"/>
      <c r="AD16" s="194"/>
      <c r="AE16" s="197"/>
      <c r="AF16" s="64">
        <f t="shared" si="9"/>
        <v>0</v>
      </c>
      <c r="AG16" s="65">
        <f t="shared" si="32"/>
        <v>0</v>
      </c>
      <c r="AH16" s="75">
        <f t="shared" si="10"/>
        <v>1</v>
      </c>
      <c r="AI16" s="75">
        <f t="shared" si="11"/>
        <v>0</v>
      </c>
      <c r="AJ16" s="64"/>
      <c r="AK16" s="64" t="str">
        <f t="shared" si="12"/>
        <v>F9</v>
      </c>
      <c r="AL16" s="66" t="str">
        <f t="shared" si="13"/>
        <v>Fail</v>
      </c>
      <c r="AM16" s="72"/>
      <c r="AN16" s="191"/>
      <c r="AO16" s="194"/>
      <c r="AP16" s="197"/>
      <c r="AQ16" s="64">
        <f t="shared" si="14"/>
        <v>0</v>
      </c>
      <c r="AR16" s="65">
        <f t="shared" si="33"/>
        <v>0</v>
      </c>
      <c r="AS16" s="75">
        <f t="shared" si="15"/>
        <v>1</v>
      </c>
      <c r="AT16" s="75">
        <f t="shared" si="16"/>
        <v>0</v>
      </c>
      <c r="AU16" s="64"/>
      <c r="AV16" s="64" t="str">
        <f t="shared" si="17"/>
        <v>F9</v>
      </c>
      <c r="AW16" s="66" t="str">
        <f t="shared" si="18"/>
        <v>Fail</v>
      </c>
      <c r="AX16" s="72"/>
      <c r="AY16" s="191"/>
      <c r="AZ16" s="194"/>
      <c r="BA16" s="197"/>
      <c r="BB16" s="64">
        <f t="shared" si="19"/>
        <v>0</v>
      </c>
      <c r="BC16" s="65">
        <f t="shared" si="34"/>
        <v>0</v>
      </c>
      <c r="BD16" s="75">
        <f t="shared" si="20"/>
        <v>1</v>
      </c>
      <c r="BE16" s="75">
        <f t="shared" si="21"/>
        <v>0</v>
      </c>
      <c r="BF16" s="64"/>
      <c r="BG16" s="64" t="str">
        <f t="shared" si="22"/>
        <v>F9</v>
      </c>
      <c r="BH16" s="66" t="str">
        <f t="shared" si="23"/>
        <v>Fail</v>
      </c>
      <c r="BI16" s="72"/>
      <c r="BJ16" s="191"/>
      <c r="BK16" s="194"/>
      <c r="BL16" s="197"/>
      <c r="BM16" s="64">
        <f t="shared" si="24"/>
        <v>0</v>
      </c>
      <c r="BN16" s="65">
        <f t="shared" si="35"/>
        <v>0</v>
      </c>
      <c r="BO16" s="75">
        <f t="shared" si="25"/>
        <v>1</v>
      </c>
      <c r="BP16" s="75">
        <f t="shared" si="26"/>
        <v>0</v>
      </c>
      <c r="BQ16" s="197"/>
      <c r="BR16" s="64" t="str">
        <f t="shared" si="27"/>
        <v>F9</v>
      </c>
      <c r="BS16" s="66" t="str">
        <f t="shared" si="28"/>
        <v>Fail</v>
      </c>
      <c r="BY16" s="54">
        <v>65</v>
      </c>
      <c r="BZ16" s="54" t="s">
        <v>99</v>
      </c>
      <c r="CA16" s="60">
        <v>65</v>
      </c>
      <c r="CB16" s="54" t="s">
        <v>100</v>
      </c>
      <c r="CC16" s="61"/>
    </row>
    <row r="17" spans="1:81" x14ac:dyDescent="0.25">
      <c r="A17" s="62"/>
      <c r="B17" s="205"/>
      <c r="C17" s="206"/>
      <c r="D17" s="206"/>
      <c r="E17" s="207"/>
      <c r="F17" s="72"/>
      <c r="G17" s="191"/>
      <c r="H17" s="194"/>
      <c r="I17" s="197"/>
      <c r="J17" s="64">
        <f t="shared" si="0"/>
        <v>0</v>
      </c>
      <c r="K17" s="65">
        <f t="shared" si="29"/>
        <v>0</v>
      </c>
      <c r="L17" s="64">
        <f t="shared" si="1"/>
        <v>1</v>
      </c>
      <c r="M17" s="75">
        <f t="shared" si="30"/>
        <v>0</v>
      </c>
      <c r="N17" s="64"/>
      <c r="O17" s="64" t="str">
        <f t="shared" si="2"/>
        <v>F9</v>
      </c>
      <c r="P17" s="86" t="str">
        <f t="shared" si="3"/>
        <v>Fail</v>
      </c>
      <c r="Q17" s="72"/>
      <c r="R17" s="191"/>
      <c r="S17" s="194"/>
      <c r="T17" s="197"/>
      <c r="U17" s="64">
        <f t="shared" si="4"/>
        <v>0</v>
      </c>
      <c r="V17" s="65">
        <f t="shared" si="31"/>
        <v>0</v>
      </c>
      <c r="W17" s="75">
        <f t="shared" si="5"/>
        <v>1</v>
      </c>
      <c r="X17" s="75">
        <f t="shared" si="6"/>
        <v>0</v>
      </c>
      <c r="Y17" s="64"/>
      <c r="Z17" s="64" t="str">
        <f t="shared" si="7"/>
        <v>F9</v>
      </c>
      <c r="AA17" s="66" t="str">
        <f t="shared" si="8"/>
        <v>Fail</v>
      </c>
      <c r="AB17" s="72"/>
      <c r="AC17" s="191"/>
      <c r="AD17" s="194"/>
      <c r="AE17" s="197"/>
      <c r="AF17" s="64">
        <f t="shared" si="9"/>
        <v>0</v>
      </c>
      <c r="AG17" s="65">
        <f t="shared" si="32"/>
        <v>0</v>
      </c>
      <c r="AH17" s="75">
        <f t="shared" si="10"/>
        <v>1</v>
      </c>
      <c r="AI17" s="75">
        <f t="shared" si="11"/>
        <v>0</v>
      </c>
      <c r="AJ17" s="64"/>
      <c r="AK17" s="64" t="str">
        <f t="shared" si="12"/>
        <v>F9</v>
      </c>
      <c r="AL17" s="66" t="str">
        <f t="shared" si="13"/>
        <v>Fail</v>
      </c>
      <c r="AM17" s="72"/>
      <c r="AN17" s="191"/>
      <c r="AO17" s="194"/>
      <c r="AP17" s="197"/>
      <c r="AQ17" s="64">
        <f t="shared" si="14"/>
        <v>0</v>
      </c>
      <c r="AR17" s="65">
        <f t="shared" si="33"/>
        <v>0</v>
      </c>
      <c r="AS17" s="75">
        <f t="shared" si="15"/>
        <v>1</v>
      </c>
      <c r="AT17" s="75">
        <f t="shared" si="16"/>
        <v>0</v>
      </c>
      <c r="AU17" s="64"/>
      <c r="AV17" s="64" t="str">
        <f t="shared" si="17"/>
        <v>F9</v>
      </c>
      <c r="AW17" s="66" t="str">
        <f t="shared" si="18"/>
        <v>Fail</v>
      </c>
      <c r="AX17" s="72"/>
      <c r="AY17" s="191"/>
      <c r="AZ17" s="194"/>
      <c r="BA17" s="197"/>
      <c r="BB17" s="64">
        <f t="shared" si="19"/>
        <v>0</v>
      </c>
      <c r="BC17" s="65">
        <f t="shared" si="34"/>
        <v>0</v>
      </c>
      <c r="BD17" s="75">
        <f t="shared" si="20"/>
        <v>1</v>
      </c>
      <c r="BE17" s="75">
        <f t="shared" si="21"/>
        <v>0</v>
      </c>
      <c r="BF17" s="64"/>
      <c r="BG17" s="64" t="str">
        <f t="shared" si="22"/>
        <v>F9</v>
      </c>
      <c r="BH17" s="66" t="str">
        <f t="shared" si="23"/>
        <v>Fail</v>
      </c>
      <c r="BI17" s="72"/>
      <c r="BJ17" s="191"/>
      <c r="BK17" s="194"/>
      <c r="BL17" s="197"/>
      <c r="BM17" s="64">
        <f t="shared" si="24"/>
        <v>0</v>
      </c>
      <c r="BN17" s="65">
        <f t="shared" si="35"/>
        <v>0</v>
      </c>
      <c r="BO17" s="75">
        <f t="shared" si="25"/>
        <v>1</v>
      </c>
      <c r="BP17" s="75">
        <f t="shared" si="26"/>
        <v>0</v>
      </c>
      <c r="BQ17" s="197"/>
      <c r="BR17" s="64" t="str">
        <f t="shared" si="27"/>
        <v>F9</v>
      </c>
      <c r="BS17" s="66" t="str">
        <f t="shared" si="28"/>
        <v>Fail</v>
      </c>
      <c r="BY17" s="54">
        <v>70</v>
      </c>
      <c r="BZ17" s="54" t="s">
        <v>101</v>
      </c>
      <c r="CA17" s="60">
        <v>70</v>
      </c>
      <c r="CB17" s="54" t="s">
        <v>102</v>
      </c>
      <c r="CC17" s="61"/>
    </row>
    <row r="18" spans="1:81" x14ac:dyDescent="0.25">
      <c r="A18" s="62"/>
      <c r="B18" s="205"/>
      <c r="C18" s="206"/>
      <c r="D18" s="206"/>
      <c r="E18" s="207"/>
      <c r="F18" s="72"/>
      <c r="G18" s="191"/>
      <c r="H18" s="194"/>
      <c r="I18" s="197"/>
      <c r="J18" s="64">
        <f t="shared" si="0"/>
        <v>0</v>
      </c>
      <c r="K18" s="65">
        <f t="shared" si="29"/>
        <v>0</v>
      </c>
      <c r="L18" s="64">
        <f t="shared" si="1"/>
        <v>1</v>
      </c>
      <c r="M18" s="75">
        <f t="shared" si="30"/>
        <v>0</v>
      </c>
      <c r="N18" s="64"/>
      <c r="O18" s="64" t="str">
        <f t="shared" si="2"/>
        <v>F9</v>
      </c>
      <c r="P18" s="86" t="str">
        <f t="shared" si="3"/>
        <v>Fail</v>
      </c>
      <c r="Q18" s="72"/>
      <c r="R18" s="191"/>
      <c r="S18" s="194"/>
      <c r="T18" s="197"/>
      <c r="U18" s="64">
        <f t="shared" si="4"/>
        <v>0</v>
      </c>
      <c r="V18" s="65">
        <f t="shared" si="31"/>
        <v>0</v>
      </c>
      <c r="W18" s="75">
        <f t="shared" si="5"/>
        <v>1</v>
      </c>
      <c r="X18" s="75">
        <f t="shared" si="6"/>
        <v>0</v>
      </c>
      <c r="Y18" s="64"/>
      <c r="Z18" s="64" t="str">
        <f t="shared" si="7"/>
        <v>F9</v>
      </c>
      <c r="AA18" s="66" t="str">
        <f t="shared" si="8"/>
        <v>Fail</v>
      </c>
      <c r="AB18" s="72"/>
      <c r="AC18" s="191"/>
      <c r="AD18" s="194"/>
      <c r="AE18" s="197"/>
      <c r="AF18" s="64">
        <f t="shared" si="9"/>
        <v>0</v>
      </c>
      <c r="AG18" s="65">
        <f t="shared" si="32"/>
        <v>0</v>
      </c>
      <c r="AH18" s="75">
        <f t="shared" si="10"/>
        <v>1</v>
      </c>
      <c r="AI18" s="75">
        <f t="shared" si="11"/>
        <v>0</v>
      </c>
      <c r="AJ18" s="64"/>
      <c r="AK18" s="64" t="str">
        <f t="shared" si="12"/>
        <v>F9</v>
      </c>
      <c r="AL18" s="66" t="str">
        <f t="shared" si="13"/>
        <v>Fail</v>
      </c>
      <c r="AM18" s="72"/>
      <c r="AN18" s="191"/>
      <c r="AO18" s="194"/>
      <c r="AP18" s="197"/>
      <c r="AQ18" s="64">
        <f t="shared" si="14"/>
        <v>0</v>
      </c>
      <c r="AR18" s="65">
        <f t="shared" si="33"/>
        <v>0</v>
      </c>
      <c r="AS18" s="75">
        <f t="shared" si="15"/>
        <v>1</v>
      </c>
      <c r="AT18" s="75">
        <f t="shared" si="16"/>
        <v>0</v>
      </c>
      <c r="AU18" s="64"/>
      <c r="AV18" s="64" t="str">
        <f t="shared" si="17"/>
        <v>F9</v>
      </c>
      <c r="AW18" s="66" t="str">
        <f t="shared" si="18"/>
        <v>Fail</v>
      </c>
      <c r="AX18" s="72"/>
      <c r="AY18" s="191"/>
      <c r="AZ18" s="194"/>
      <c r="BA18" s="197"/>
      <c r="BB18" s="64">
        <f t="shared" si="19"/>
        <v>0</v>
      </c>
      <c r="BC18" s="65">
        <f t="shared" si="34"/>
        <v>0</v>
      </c>
      <c r="BD18" s="75">
        <f t="shared" si="20"/>
        <v>1</v>
      </c>
      <c r="BE18" s="75">
        <f t="shared" si="21"/>
        <v>0</v>
      </c>
      <c r="BF18" s="64"/>
      <c r="BG18" s="64" t="str">
        <f t="shared" si="22"/>
        <v>F9</v>
      </c>
      <c r="BH18" s="66" t="str">
        <f t="shared" si="23"/>
        <v>Fail</v>
      </c>
      <c r="BI18" s="72"/>
      <c r="BJ18" s="191"/>
      <c r="BK18" s="194"/>
      <c r="BL18" s="197"/>
      <c r="BM18" s="64">
        <f t="shared" si="24"/>
        <v>0</v>
      </c>
      <c r="BN18" s="65">
        <f t="shared" si="35"/>
        <v>0</v>
      </c>
      <c r="BO18" s="75">
        <f t="shared" si="25"/>
        <v>1</v>
      </c>
      <c r="BP18" s="75">
        <f t="shared" si="26"/>
        <v>0</v>
      </c>
      <c r="BQ18" s="197"/>
      <c r="BR18" s="64" t="str">
        <f t="shared" si="27"/>
        <v>F9</v>
      </c>
      <c r="BS18" s="66" t="str">
        <f t="shared" si="28"/>
        <v>Fail</v>
      </c>
      <c r="BY18" s="54">
        <v>75</v>
      </c>
      <c r="BZ18" s="54" t="s">
        <v>103</v>
      </c>
      <c r="CA18" s="60">
        <v>75</v>
      </c>
      <c r="CB18" s="54" t="s">
        <v>104</v>
      </c>
      <c r="CC18" s="61"/>
    </row>
    <row r="19" spans="1:81" x14ac:dyDescent="0.25">
      <c r="A19" s="62"/>
      <c r="B19" s="205"/>
      <c r="C19" s="206"/>
      <c r="D19" s="206"/>
      <c r="E19" s="207"/>
      <c r="F19" s="72"/>
      <c r="G19" s="191"/>
      <c r="H19" s="194"/>
      <c r="I19" s="197"/>
      <c r="J19" s="64">
        <f t="shared" si="0"/>
        <v>0</v>
      </c>
      <c r="K19" s="65">
        <f t="shared" si="29"/>
        <v>0</v>
      </c>
      <c r="L19" s="64">
        <f t="shared" si="1"/>
        <v>1</v>
      </c>
      <c r="M19" s="75">
        <f t="shared" si="30"/>
        <v>0</v>
      </c>
      <c r="N19" s="64"/>
      <c r="O19" s="64" t="str">
        <f t="shared" ref="O19:O35" si="36">VLOOKUP(J19,$BY$10:$BZ$18,2)</f>
        <v>F9</v>
      </c>
      <c r="P19" s="86" t="str">
        <f t="shared" ref="P19:P35" si="37">VLOOKUP(J19,$CA$10:$CAB$18,2)</f>
        <v>Fail</v>
      </c>
      <c r="Q19" s="72"/>
      <c r="R19" s="191"/>
      <c r="S19" s="194"/>
      <c r="T19" s="197"/>
      <c r="U19" s="64">
        <f t="shared" si="4"/>
        <v>0</v>
      </c>
      <c r="V19" s="65">
        <f t="shared" si="31"/>
        <v>0</v>
      </c>
      <c r="W19" s="75">
        <f t="shared" si="5"/>
        <v>1</v>
      </c>
      <c r="X19" s="75">
        <f t="shared" si="6"/>
        <v>0</v>
      </c>
      <c r="Y19" s="64"/>
      <c r="Z19" s="64" t="str">
        <f t="shared" si="7"/>
        <v>F9</v>
      </c>
      <c r="AA19" s="66" t="str">
        <f t="shared" si="8"/>
        <v>Fail</v>
      </c>
      <c r="AB19" s="72"/>
      <c r="AC19" s="191"/>
      <c r="AD19" s="194"/>
      <c r="AE19" s="197"/>
      <c r="AF19" s="64">
        <f t="shared" si="9"/>
        <v>0</v>
      </c>
      <c r="AG19" s="65">
        <f t="shared" si="32"/>
        <v>0</v>
      </c>
      <c r="AH19" s="75">
        <f t="shared" si="10"/>
        <v>1</v>
      </c>
      <c r="AI19" s="75">
        <f t="shared" si="11"/>
        <v>0</v>
      </c>
      <c r="AJ19" s="64"/>
      <c r="AK19" s="64" t="str">
        <f t="shared" si="12"/>
        <v>F9</v>
      </c>
      <c r="AL19" s="66" t="str">
        <f t="shared" si="13"/>
        <v>Fail</v>
      </c>
      <c r="AM19" s="72"/>
      <c r="AN19" s="191"/>
      <c r="AO19" s="194"/>
      <c r="AP19" s="197"/>
      <c r="AQ19" s="64">
        <f t="shared" si="14"/>
        <v>0</v>
      </c>
      <c r="AR19" s="65">
        <f t="shared" si="33"/>
        <v>0</v>
      </c>
      <c r="AS19" s="75">
        <f t="shared" si="15"/>
        <v>1</v>
      </c>
      <c r="AT19" s="75">
        <f t="shared" si="16"/>
        <v>0</v>
      </c>
      <c r="AU19" s="64"/>
      <c r="AV19" s="64" t="str">
        <f t="shared" si="17"/>
        <v>F9</v>
      </c>
      <c r="AW19" s="66" t="str">
        <f t="shared" si="18"/>
        <v>Fail</v>
      </c>
      <c r="AX19" s="72"/>
      <c r="AY19" s="191"/>
      <c r="AZ19" s="194"/>
      <c r="BA19" s="197"/>
      <c r="BB19" s="64">
        <f t="shared" si="19"/>
        <v>0</v>
      </c>
      <c r="BC19" s="65">
        <f t="shared" si="34"/>
        <v>0</v>
      </c>
      <c r="BD19" s="75">
        <f t="shared" si="20"/>
        <v>1</v>
      </c>
      <c r="BE19" s="75">
        <f t="shared" si="21"/>
        <v>0</v>
      </c>
      <c r="BF19" s="64"/>
      <c r="BG19" s="64" t="str">
        <f t="shared" si="22"/>
        <v>F9</v>
      </c>
      <c r="BH19" s="66" t="str">
        <f t="shared" si="23"/>
        <v>Fail</v>
      </c>
      <c r="BI19" s="72"/>
      <c r="BJ19" s="191"/>
      <c r="BK19" s="194"/>
      <c r="BL19" s="197"/>
      <c r="BM19" s="64">
        <f t="shared" si="24"/>
        <v>0</v>
      </c>
      <c r="BN19" s="65">
        <f t="shared" si="35"/>
        <v>0</v>
      </c>
      <c r="BO19" s="75">
        <f t="shared" si="25"/>
        <v>1</v>
      </c>
      <c r="BP19" s="75">
        <f t="shared" si="26"/>
        <v>0</v>
      </c>
      <c r="BQ19" s="197"/>
      <c r="BR19" s="64" t="str">
        <f t="shared" si="27"/>
        <v>F9</v>
      </c>
      <c r="BS19" s="66" t="str">
        <f t="shared" si="28"/>
        <v>Fail</v>
      </c>
      <c r="CC19" s="61"/>
    </row>
    <row r="20" spans="1:81" x14ac:dyDescent="0.25">
      <c r="A20" s="62"/>
      <c r="B20" s="205"/>
      <c r="C20" s="206"/>
      <c r="D20" s="206"/>
      <c r="E20" s="207"/>
      <c r="F20" s="72"/>
      <c r="G20" s="191"/>
      <c r="H20" s="194"/>
      <c r="I20" s="197"/>
      <c r="J20" s="64">
        <f t="shared" si="0"/>
        <v>0</v>
      </c>
      <c r="K20" s="65">
        <f t="shared" si="29"/>
        <v>0</v>
      </c>
      <c r="L20" s="64">
        <f t="shared" si="1"/>
        <v>1</v>
      </c>
      <c r="M20" s="75">
        <f t="shared" si="30"/>
        <v>0</v>
      </c>
      <c r="N20" s="64"/>
      <c r="O20" s="64" t="str">
        <f t="shared" si="36"/>
        <v>F9</v>
      </c>
      <c r="P20" s="86" t="str">
        <f t="shared" si="37"/>
        <v>Fail</v>
      </c>
      <c r="Q20" s="72"/>
      <c r="R20" s="191"/>
      <c r="S20" s="194"/>
      <c r="T20" s="197"/>
      <c r="U20" s="64">
        <f t="shared" si="4"/>
        <v>0</v>
      </c>
      <c r="V20" s="65">
        <f t="shared" si="31"/>
        <v>0</v>
      </c>
      <c r="W20" s="75">
        <f t="shared" si="5"/>
        <v>1</v>
      </c>
      <c r="X20" s="75">
        <f t="shared" si="6"/>
        <v>0</v>
      </c>
      <c r="Y20" s="64"/>
      <c r="Z20" s="64" t="str">
        <f t="shared" si="7"/>
        <v>F9</v>
      </c>
      <c r="AA20" s="66" t="str">
        <f t="shared" si="8"/>
        <v>Fail</v>
      </c>
      <c r="AB20" s="72"/>
      <c r="AC20" s="191"/>
      <c r="AD20" s="194"/>
      <c r="AE20" s="197"/>
      <c r="AF20" s="64">
        <f t="shared" si="9"/>
        <v>0</v>
      </c>
      <c r="AG20" s="65">
        <f t="shared" si="32"/>
        <v>0</v>
      </c>
      <c r="AH20" s="75">
        <f t="shared" si="10"/>
        <v>1</v>
      </c>
      <c r="AI20" s="75">
        <f t="shared" si="11"/>
        <v>0</v>
      </c>
      <c r="AJ20" s="64"/>
      <c r="AK20" s="64" t="str">
        <f t="shared" si="12"/>
        <v>F9</v>
      </c>
      <c r="AL20" s="66" t="str">
        <f t="shared" si="13"/>
        <v>Fail</v>
      </c>
      <c r="AM20" s="72"/>
      <c r="AN20" s="191"/>
      <c r="AO20" s="194"/>
      <c r="AP20" s="197"/>
      <c r="AQ20" s="64">
        <f t="shared" si="14"/>
        <v>0</v>
      </c>
      <c r="AR20" s="65">
        <f t="shared" si="33"/>
        <v>0</v>
      </c>
      <c r="AS20" s="75">
        <f t="shared" si="15"/>
        <v>1</v>
      </c>
      <c r="AT20" s="75">
        <f t="shared" si="16"/>
        <v>0</v>
      </c>
      <c r="AU20" s="64"/>
      <c r="AV20" s="64" t="str">
        <f t="shared" si="17"/>
        <v>F9</v>
      </c>
      <c r="AW20" s="66" t="str">
        <f t="shared" si="18"/>
        <v>Fail</v>
      </c>
      <c r="AX20" s="72"/>
      <c r="AY20" s="191"/>
      <c r="AZ20" s="194"/>
      <c r="BA20" s="197"/>
      <c r="BB20" s="64">
        <f t="shared" si="19"/>
        <v>0</v>
      </c>
      <c r="BC20" s="65">
        <f t="shared" si="34"/>
        <v>0</v>
      </c>
      <c r="BD20" s="75">
        <f t="shared" si="20"/>
        <v>1</v>
      </c>
      <c r="BE20" s="75">
        <f t="shared" si="21"/>
        <v>0</v>
      </c>
      <c r="BF20" s="64"/>
      <c r="BG20" s="64" t="str">
        <f t="shared" si="22"/>
        <v>F9</v>
      </c>
      <c r="BH20" s="66" t="str">
        <f t="shared" si="23"/>
        <v>Fail</v>
      </c>
      <c r="BI20" s="72"/>
      <c r="BJ20" s="191"/>
      <c r="BK20" s="194"/>
      <c r="BL20" s="197"/>
      <c r="BM20" s="64">
        <f t="shared" si="24"/>
        <v>0</v>
      </c>
      <c r="BN20" s="65">
        <f t="shared" si="35"/>
        <v>0</v>
      </c>
      <c r="BO20" s="75">
        <f t="shared" si="25"/>
        <v>1</v>
      </c>
      <c r="BP20" s="75">
        <f t="shared" si="26"/>
        <v>0</v>
      </c>
      <c r="BQ20" s="197"/>
      <c r="BR20" s="64" t="str">
        <f t="shared" si="27"/>
        <v>F9</v>
      </c>
      <c r="BS20" s="66" t="str">
        <f t="shared" si="28"/>
        <v>Fail</v>
      </c>
      <c r="CC20" s="61"/>
    </row>
    <row r="21" spans="1:81" x14ac:dyDescent="0.25">
      <c r="A21" s="62"/>
      <c r="B21" s="205"/>
      <c r="C21" s="206"/>
      <c r="D21" s="206"/>
      <c r="E21" s="207"/>
      <c r="F21" s="72"/>
      <c r="G21" s="191"/>
      <c r="H21" s="194"/>
      <c r="I21" s="197"/>
      <c r="J21" s="64">
        <f t="shared" si="0"/>
        <v>0</v>
      </c>
      <c r="K21" s="65">
        <f t="shared" si="29"/>
        <v>0</v>
      </c>
      <c r="L21" s="64">
        <f t="shared" si="1"/>
        <v>1</v>
      </c>
      <c r="M21" s="75">
        <f t="shared" si="30"/>
        <v>0</v>
      </c>
      <c r="N21" s="64"/>
      <c r="O21" s="64" t="str">
        <f t="shared" si="36"/>
        <v>F9</v>
      </c>
      <c r="P21" s="86" t="str">
        <f t="shared" si="37"/>
        <v>Fail</v>
      </c>
      <c r="Q21" s="72"/>
      <c r="R21" s="191"/>
      <c r="S21" s="194"/>
      <c r="T21" s="197"/>
      <c r="U21" s="64">
        <f t="shared" si="4"/>
        <v>0</v>
      </c>
      <c r="V21" s="65">
        <f t="shared" si="31"/>
        <v>0</v>
      </c>
      <c r="W21" s="75">
        <f t="shared" si="5"/>
        <v>1</v>
      </c>
      <c r="X21" s="75">
        <f t="shared" si="6"/>
        <v>0</v>
      </c>
      <c r="Y21" s="64"/>
      <c r="Z21" s="64" t="str">
        <f t="shared" si="7"/>
        <v>F9</v>
      </c>
      <c r="AA21" s="66" t="str">
        <f t="shared" si="8"/>
        <v>Fail</v>
      </c>
      <c r="AB21" s="72"/>
      <c r="AC21" s="191"/>
      <c r="AD21" s="194"/>
      <c r="AE21" s="197"/>
      <c r="AF21" s="64">
        <f t="shared" si="9"/>
        <v>0</v>
      </c>
      <c r="AG21" s="65">
        <f t="shared" si="32"/>
        <v>0</v>
      </c>
      <c r="AH21" s="75">
        <f t="shared" si="10"/>
        <v>1</v>
      </c>
      <c r="AI21" s="75">
        <f t="shared" si="11"/>
        <v>0</v>
      </c>
      <c r="AJ21" s="64"/>
      <c r="AK21" s="64" t="str">
        <f t="shared" si="12"/>
        <v>F9</v>
      </c>
      <c r="AL21" s="66" t="str">
        <f t="shared" si="13"/>
        <v>Fail</v>
      </c>
      <c r="AM21" s="72"/>
      <c r="AN21" s="191"/>
      <c r="AO21" s="194"/>
      <c r="AP21" s="197"/>
      <c r="AQ21" s="64">
        <f t="shared" si="14"/>
        <v>0</v>
      </c>
      <c r="AR21" s="65">
        <f t="shared" si="33"/>
        <v>0</v>
      </c>
      <c r="AS21" s="75">
        <f t="shared" si="15"/>
        <v>1</v>
      </c>
      <c r="AT21" s="75">
        <f t="shared" si="16"/>
        <v>0</v>
      </c>
      <c r="AU21" s="64"/>
      <c r="AV21" s="64" t="str">
        <f t="shared" si="17"/>
        <v>F9</v>
      </c>
      <c r="AW21" s="66" t="str">
        <f t="shared" si="18"/>
        <v>Fail</v>
      </c>
      <c r="AX21" s="72"/>
      <c r="AY21" s="191"/>
      <c r="AZ21" s="194"/>
      <c r="BA21" s="197"/>
      <c r="BB21" s="64">
        <f t="shared" si="19"/>
        <v>0</v>
      </c>
      <c r="BC21" s="65">
        <f t="shared" si="34"/>
        <v>0</v>
      </c>
      <c r="BD21" s="75">
        <f t="shared" si="20"/>
        <v>1</v>
      </c>
      <c r="BE21" s="75">
        <f t="shared" si="21"/>
        <v>0</v>
      </c>
      <c r="BF21" s="64"/>
      <c r="BG21" s="64" t="str">
        <f t="shared" si="22"/>
        <v>F9</v>
      </c>
      <c r="BH21" s="66" t="str">
        <f t="shared" si="23"/>
        <v>Fail</v>
      </c>
      <c r="BI21" s="72"/>
      <c r="BJ21" s="191"/>
      <c r="BK21" s="194"/>
      <c r="BL21" s="197"/>
      <c r="BM21" s="64">
        <f t="shared" si="24"/>
        <v>0</v>
      </c>
      <c r="BN21" s="65">
        <f t="shared" si="35"/>
        <v>0</v>
      </c>
      <c r="BO21" s="75">
        <f t="shared" si="25"/>
        <v>1</v>
      </c>
      <c r="BP21" s="75">
        <f t="shared" si="26"/>
        <v>0</v>
      </c>
      <c r="BQ21" s="197"/>
      <c r="BR21" s="64" t="str">
        <f t="shared" si="27"/>
        <v>F9</v>
      </c>
      <c r="BS21" s="66" t="str">
        <f t="shared" si="28"/>
        <v>Fail</v>
      </c>
      <c r="CC21" s="61"/>
    </row>
    <row r="22" spans="1:81" x14ac:dyDescent="0.25">
      <c r="A22" s="62"/>
      <c r="B22" s="205"/>
      <c r="C22" s="206"/>
      <c r="D22" s="206"/>
      <c r="E22" s="207"/>
      <c r="F22" s="72"/>
      <c r="G22" s="191"/>
      <c r="H22" s="194"/>
      <c r="I22" s="197"/>
      <c r="J22" s="64">
        <f t="shared" si="0"/>
        <v>0</v>
      </c>
      <c r="K22" s="65">
        <f t="shared" si="29"/>
        <v>0</v>
      </c>
      <c r="L22" s="64">
        <f t="shared" si="1"/>
        <v>1</v>
      </c>
      <c r="M22" s="75">
        <f t="shared" si="30"/>
        <v>0</v>
      </c>
      <c r="N22" s="64"/>
      <c r="O22" s="64" t="str">
        <f t="shared" si="36"/>
        <v>F9</v>
      </c>
      <c r="P22" s="86" t="str">
        <f t="shared" si="37"/>
        <v>Fail</v>
      </c>
      <c r="Q22" s="72"/>
      <c r="R22" s="191"/>
      <c r="S22" s="194"/>
      <c r="T22" s="197"/>
      <c r="U22" s="64">
        <f t="shared" si="4"/>
        <v>0</v>
      </c>
      <c r="V22" s="65">
        <f t="shared" si="31"/>
        <v>0</v>
      </c>
      <c r="W22" s="75">
        <f t="shared" si="5"/>
        <v>1</v>
      </c>
      <c r="X22" s="75">
        <f t="shared" si="6"/>
        <v>0</v>
      </c>
      <c r="Y22" s="64"/>
      <c r="Z22" s="64" t="str">
        <f t="shared" si="7"/>
        <v>F9</v>
      </c>
      <c r="AA22" s="66" t="str">
        <f t="shared" si="8"/>
        <v>Fail</v>
      </c>
      <c r="AB22" s="72"/>
      <c r="AC22" s="191"/>
      <c r="AD22" s="194"/>
      <c r="AE22" s="197"/>
      <c r="AF22" s="64">
        <f t="shared" si="9"/>
        <v>0</v>
      </c>
      <c r="AG22" s="65">
        <f t="shared" si="32"/>
        <v>0</v>
      </c>
      <c r="AH22" s="75">
        <f t="shared" si="10"/>
        <v>1</v>
      </c>
      <c r="AI22" s="75">
        <f t="shared" si="11"/>
        <v>0</v>
      </c>
      <c r="AJ22" s="64"/>
      <c r="AK22" s="64" t="str">
        <f t="shared" si="12"/>
        <v>F9</v>
      </c>
      <c r="AL22" s="66" t="str">
        <f t="shared" si="13"/>
        <v>Fail</v>
      </c>
      <c r="AM22" s="72"/>
      <c r="AN22" s="191"/>
      <c r="AO22" s="194"/>
      <c r="AP22" s="197"/>
      <c r="AQ22" s="64">
        <f t="shared" si="14"/>
        <v>0</v>
      </c>
      <c r="AR22" s="65">
        <f t="shared" si="33"/>
        <v>0</v>
      </c>
      <c r="AS22" s="75">
        <f t="shared" si="15"/>
        <v>1</v>
      </c>
      <c r="AT22" s="75">
        <f t="shared" si="16"/>
        <v>0</v>
      </c>
      <c r="AU22" s="64"/>
      <c r="AV22" s="64" t="str">
        <f t="shared" si="17"/>
        <v>F9</v>
      </c>
      <c r="AW22" s="66" t="str">
        <f t="shared" si="18"/>
        <v>Fail</v>
      </c>
      <c r="AX22" s="72"/>
      <c r="AY22" s="191"/>
      <c r="AZ22" s="194"/>
      <c r="BA22" s="197"/>
      <c r="BB22" s="64">
        <f t="shared" si="19"/>
        <v>0</v>
      </c>
      <c r="BC22" s="65">
        <f t="shared" si="34"/>
        <v>0</v>
      </c>
      <c r="BD22" s="75">
        <f t="shared" si="20"/>
        <v>1</v>
      </c>
      <c r="BE22" s="75">
        <f t="shared" si="21"/>
        <v>0</v>
      </c>
      <c r="BF22" s="64"/>
      <c r="BG22" s="64" t="str">
        <f t="shared" si="22"/>
        <v>F9</v>
      </c>
      <c r="BH22" s="66" t="str">
        <f t="shared" si="23"/>
        <v>Fail</v>
      </c>
      <c r="BI22" s="72"/>
      <c r="BJ22" s="191"/>
      <c r="BK22" s="194"/>
      <c r="BL22" s="197"/>
      <c r="BM22" s="64">
        <f t="shared" si="24"/>
        <v>0</v>
      </c>
      <c r="BN22" s="65">
        <f t="shared" si="35"/>
        <v>0</v>
      </c>
      <c r="BO22" s="75">
        <f t="shared" si="25"/>
        <v>1</v>
      </c>
      <c r="BP22" s="75">
        <f t="shared" si="26"/>
        <v>0</v>
      </c>
      <c r="BQ22" s="197"/>
      <c r="BR22" s="64" t="str">
        <f t="shared" si="27"/>
        <v>F9</v>
      </c>
      <c r="BS22" s="66" t="str">
        <f t="shared" si="28"/>
        <v>Fail</v>
      </c>
      <c r="CC22" s="61"/>
    </row>
    <row r="23" spans="1:81" x14ac:dyDescent="0.25">
      <c r="A23" s="62"/>
      <c r="B23" s="205"/>
      <c r="C23" s="206"/>
      <c r="D23" s="206"/>
      <c r="E23" s="207"/>
      <c r="F23" s="72"/>
      <c r="G23" s="191"/>
      <c r="H23" s="194"/>
      <c r="I23" s="197"/>
      <c r="J23" s="64">
        <f t="shared" si="0"/>
        <v>0</v>
      </c>
      <c r="K23" s="65">
        <f t="shared" si="29"/>
        <v>0</v>
      </c>
      <c r="L23" s="64">
        <f t="shared" si="1"/>
        <v>1</v>
      </c>
      <c r="M23" s="75">
        <f t="shared" si="30"/>
        <v>0</v>
      </c>
      <c r="N23" s="64"/>
      <c r="O23" s="64" t="str">
        <f t="shared" si="36"/>
        <v>F9</v>
      </c>
      <c r="P23" s="86" t="str">
        <f t="shared" si="37"/>
        <v>Fail</v>
      </c>
      <c r="Q23" s="72"/>
      <c r="R23" s="191"/>
      <c r="S23" s="194"/>
      <c r="T23" s="197"/>
      <c r="U23" s="64">
        <f t="shared" si="4"/>
        <v>0</v>
      </c>
      <c r="V23" s="65">
        <f t="shared" si="31"/>
        <v>0</v>
      </c>
      <c r="W23" s="75">
        <f t="shared" si="5"/>
        <v>1</v>
      </c>
      <c r="X23" s="75">
        <f t="shared" si="6"/>
        <v>0</v>
      </c>
      <c r="Y23" s="64"/>
      <c r="Z23" s="64" t="str">
        <f t="shared" si="7"/>
        <v>F9</v>
      </c>
      <c r="AA23" s="66" t="str">
        <f t="shared" si="8"/>
        <v>Fail</v>
      </c>
      <c r="AB23" s="72"/>
      <c r="AC23" s="191"/>
      <c r="AD23" s="194"/>
      <c r="AE23" s="197"/>
      <c r="AF23" s="64">
        <f t="shared" si="9"/>
        <v>0</v>
      </c>
      <c r="AG23" s="65">
        <f t="shared" si="32"/>
        <v>0</v>
      </c>
      <c r="AH23" s="75">
        <f t="shared" si="10"/>
        <v>1</v>
      </c>
      <c r="AI23" s="75">
        <f t="shared" si="11"/>
        <v>0</v>
      </c>
      <c r="AJ23" s="64"/>
      <c r="AK23" s="64" t="str">
        <f t="shared" si="12"/>
        <v>F9</v>
      </c>
      <c r="AL23" s="66" t="str">
        <f t="shared" si="13"/>
        <v>Fail</v>
      </c>
      <c r="AM23" s="72"/>
      <c r="AN23" s="191"/>
      <c r="AO23" s="194"/>
      <c r="AP23" s="197"/>
      <c r="AQ23" s="64">
        <f t="shared" si="14"/>
        <v>0</v>
      </c>
      <c r="AR23" s="65">
        <f t="shared" si="33"/>
        <v>0</v>
      </c>
      <c r="AS23" s="75">
        <f t="shared" si="15"/>
        <v>1</v>
      </c>
      <c r="AT23" s="75">
        <f t="shared" si="16"/>
        <v>0</v>
      </c>
      <c r="AU23" s="64"/>
      <c r="AV23" s="64" t="str">
        <f t="shared" si="17"/>
        <v>F9</v>
      </c>
      <c r="AW23" s="66" t="str">
        <f t="shared" si="18"/>
        <v>Fail</v>
      </c>
      <c r="AX23" s="72"/>
      <c r="AY23" s="191"/>
      <c r="AZ23" s="194"/>
      <c r="BA23" s="197"/>
      <c r="BB23" s="64">
        <f t="shared" si="19"/>
        <v>0</v>
      </c>
      <c r="BC23" s="65">
        <f t="shared" si="34"/>
        <v>0</v>
      </c>
      <c r="BD23" s="75">
        <f t="shared" si="20"/>
        <v>1</v>
      </c>
      <c r="BE23" s="75">
        <f t="shared" si="21"/>
        <v>0</v>
      </c>
      <c r="BF23" s="64"/>
      <c r="BG23" s="64" t="str">
        <f t="shared" si="22"/>
        <v>F9</v>
      </c>
      <c r="BH23" s="66" t="str">
        <f t="shared" si="23"/>
        <v>Fail</v>
      </c>
      <c r="BI23" s="72"/>
      <c r="BJ23" s="191"/>
      <c r="BK23" s="194"/>
      <c r="BL23" s="197"/>
      <c r="BM23" s="64">
        <f t="shared" si="24"/>
        <v>0</v>
      </c>
      <c r="BN23" s="65">
        <f t="shared" si="35"/>
        <v>0</v>
      </c>
      <c r="BO23" s="75">
        <f t="shared" si="25"/>
        <v>1</v>
      </c>
      <c r="BP23" s="75">
        <f t="shared" si="26"/>
        <v>0</v>
      </c>
      <c r="BQ23" s="197"/>
      <c r="BR23" s="64" t="str">
        <f t="shared" si="27"/>
        <v>F9</v>
      </c>
      <c r="BS23" s="66" t="str">
        <f t="shared" si="28"/>
        <v>Fail</v>
      </c>
      <c r="CC23" s="61"/>
    </row>
    <row r="24" spans="1:81" x14ac:dyDescent="0.25">
      <c r="A24" s="62"/>
      <c r="B24" s="205"/>
      <c r="C24" s="206"/>
      <c r="D24" s="206"/>
      <c r="E24" s="207"/>
      <c r="F24" s="72"/>
      <c r="G24" s="191"/>
      <c r="H24" s="194"/>
      <c r="I24" s="197"/>
      <c r="J24" s="64">
        <f t="shared" si="0"/>
        <v>0</v>
      </c>
      <c r="K24" s="65">
        <f t="shared" si="29"/>
        <v>0</v>
      </c>
      <c r="L24" s="64">
        <f t="shared" si="1"/>
        <v>1</v>
      </c>
      <c r="M24" s="75">
        <f t="shared" si="30"/>
        <v>0</v>
      </c>
      <c r="N24" s="64"/>
      <c r="O24" s="64" t="str">
        <f t="shared" si="36"/>
        <v>F9</v>
      </c>
      <c r="P24" s="86" t="str">
        <f t="shared" si="37"/>
        <v>Fail</v>
      </c>
      <c r="Q24" s="72"/>
      <c r="R24" s="191"/>
      <c r="S24" s="194"/>
      <c r="T24" s="197"/>
      <c r="U24" s="64">
        <f t="shared" si="4"/>
        <v>0</v>
      </c>
      <c r="V24" s="65">
        <f t="shared" si="31"/>
        <v>0</v>
      </c>
      <c r="W24" s="75">
        <f t="shared" si="5"/>
        <v>1</v>
      </c>
      <c r="X24" s="75">
        <f t="shared" si="6"/>
        <v>0</v>
      </c>
      <c r="Y24" s="64"/>
      <c r="Z24" s="64" t="str">
        <f t="shared" si="7"/>
        <v>F9</v>
      </c>
      <c r="AA24" s="66" t="str">
        <f t="shared" si="8"/>
        <v>Fail</v>
      </c>
      <c r="AB24" s="72"/>
      <c r="AC24" s="191"/>
      <c r="AD24" s="194"/>
      <c r="AE24" s="197"/>
      <c r="AF24" s="64">
        <f t="shared" si="9"/>
        <v>0</v>
      </c>
      <c r="AG24" s="65">
        <f t="shared" si="32"/>
        <v>0</v>
      </c>
      <c r="AH24" s="75">
        <f t="shared" si="10"/>
        <v>1</v>
      </c>
      <c r="AI24" s="75">
        <f t="shared" si="11"/>
        <v>0</v>
      </c>
      <c r="AJ24" s="64"/>
      <c r="AK24" s="64" t="str">
        <f t="shared" si="12"/>
        <v>F9</v>
      </c>
      <c r="AL24" s="66" t="str">
        <f t="shared" si="13"/>
        <v>Fail</v>
      </c>
      <c r="AM24" s="72"/>
      <c r="AN24" s="191"/>
      <c r="AO24" s="194"/>
      <c r="AP24" s="197"/>
      <c r="AQ24" s="64">
        <f t="shared" si="14"/>
        <v>0</v>
      </c>
      <c r="AR24" s="65">
        <f t="shared" si="33"/>
        <v>0</v>
      </c>
      <c r="AS24" s="75">
        <f t="shared" si="15"/>
        <v>1</v>
      </c>
      <c r="AT24" s="75">
        <f t="shared" si="16"/>
        <v>0</v>
      </c>
      <c r="AU24" s="64"/>
      <c r="AV24" s="64" t="str">
        <f t="shared" si="17"/>
        <v>F9</v>
      </c>
      <c r="AW24" s="66" t="str">
        <f t="shared" si="18"/>
        <v>Fail</v>
      </c>
      <c r="AX24" s="72"/>
      <c r="AY24" s="191"/>
      <c r="AZ24" s="194"/>
      <c r="BA24" s="197"/>
      <c r="BB24" s="64">
        <f t="shared" si="19"/>
        <v>0</v>
      </c>
      <c r="BC24" s="65">
        <f t="shared" si="34"/>
        <v>0</v>
      </c>
      <c r="BD24" s="75">
        <f t="shared" si="20"/>
        <v>1</v>
      </c>
      <c r="BE24" s="75">
        <f t="shared" si="21"/>
        <v>0</v>
      </c>
      <c r="BF24" s="64"/>
      <c r="BG24" s="64" t="str">
        <f t="shared" si="22"/>
        <v>F9</v>
      </c>
      <c r="BH24" s="66" t="str">
        <f t="shared" si="23"/>
        <v>Fail</v>
      </c>
      <c r="BI24" s="72"/>
      <c r="BJ24" s="191"/>
      <c r="BK24" s="194"/>
      <c r="BL24" s="197"/>
      <c r="BM24" s="64">
        <f t="shared" si="24"/>
        <v>0</v>
      </c>
      <c r="BN24" s="65">
        <f t="shared" si="35"/>
        <v>0</v>
      </c>
      <c r="BO24" s="75">
        <f t="shared" si="25"/>
        <v>1</v>
      </c>
      <c r="BP24" s="75">
        <f t="shared" si="26"/>
        <v>0</v>
      </c>
      <c r="BQ24" s="197"/>
      <c r="BR24" s="64" t="str">
        <f t="shared" si="27"/>
        <v>F9</v>
      </c>
      <c r="BS24" s="66" t="str">
        <f t="shared" si="28"/>
        <v>Fail</v>
      </c>
    </row>
    <row r="25" spans="1:81" x14ac:dyDescent="0.25">
      <c r="A25" s="62"/>
      <c r="B25" s="205"/>
      <c r="C25" s="206"/>
      <c r="D25" s="206"/>
      <c r="E25" s="207"/>
      <c r="F25" s="72"/>
      <c r="G25" s="191"/>
      <c r="H25" s="194"/>
      <c r="I25" s="197"/>
      <c r="J25" s="64">
        <f t="shared" si="0"/>
        <v>0</v>
      </c>
      <c r="K25" s="65">
        <f t="shared" si="29"/>
        <v>0</v>
      </c>
      <c r="L25" s="64">
        <f t="shared" si="1"/>
        <v>1</v>
      </c>
      <c r="M25" s="75">
        <f t="shared" si="30"/>
        <v>0</v>
      </c>
      <c r="N25" s="64"/>
      <c r="O25" s="64" t="str">
        <f t="shared" si="36"/>
        <v>F9</v>
      </c>
      <c r="P25" s="86" t="str">
        <f t="shared" si="37"/>
        <v>Fail</v>
      </c>
      <c r="Q25" s="72"/>
      <c r="R25" s="191"/>
      <c r="S25" s="194"/>
      <c r="T25" s="197"/>
      <c r="U25" s="64">
        <f t="shared" si="4"/>
        <v>0</v>
      </c>
      <c r="V25" s="65">
        <f t="shared" si="31"/>
        <v>0</v>
      </c>
      <c r="W25" s="75">
        <f t="shared" si="5"/>
        <v>1</v>
      </c>
      <c r="X25" s="75">
        <f t="shared" si="6"/>
        <v>0</v>
      </c>
      <c r="Y25" s="64"/>
      <c r="Z25" s="64" t="str">
        <f t="shared" si="7"/>
        <v>F9</v>
      </c>
      <c r="AA25" s="66" t="str">
        <f t="shared" si="8"/>
        <v>Fail</v>
      </c>
      <c r="AB25" s="72"/>
      <c r="AC25" s="191"/>
      <c r="AD25" s="194"/>
      <c r="AE25" s="197"/>
      <c r="AF25" s="64">
        <f t="shared" si="9"/>
        <v>0</v>
      </c>
      <c r="AG25" s="65">
        <f t="shared" si="32"/>
        <v>0</v>
      </c>
      <c r="AH25" s="75">
        <f t="shared" si="10"/>
        <v>1</v>
      </c>
      <c r="AI25" s="75">
        <f t="shared" si="11"/>
        <v>0</v>
      </c>
      <c r="AJ25" s="64"/>
      <c r="AK25" s="64" t="str">
        <f t="shared" si="12"/>
        <v>F9</v>
      </c>
      <c r="AL25" s="66" t="str">
        <f t="shared" si="13"/>
        <v>Fail</v>
      </c>
      <c r="AM25" s="72"/>
      <c r="AN25" s="191"/>
      <c r="AO25" s="194"/>
      <c r="AP25" s="197"/>
      <c r="AQ25" s="64">
        <f t="shared" si="14"/>
        <v>0</v>
      </c>
      <c r="AR25" s="65">
        <f t="shared" si="33"/>
        <v>0</v>
      </c>
      <c r="AS25" s="75">
        <f t="shared" si="15"/>
        <v>1</v>
      </c>
      <c r="AT25" s="75">
        <f t="shared" si="16"/>
        <v>0</v>
      </c>
      <c r="AU25" s="64"/>
      <c r="AV25" s="64" t="str">
        <f t="shared" si="17"/>
        <v>F9</v>
      </c>
      <c r="AW25" s="66" t="str">
        <f t="shared" si="18"/>
        <v>Fail</v>
      </c>
      <c r="AX25" s="72"/>
      <c r="AY25" s="191"/>
      <c r="AZ25" s="194"/>
      <c r="BA25" s="197"/>
      <c r="BB25" s="64">
        <f t="shared" si="19"/>
        <v>0</v>
      </c>
      <c r="BC25" s="65">
        <f t="shared" si="34"/>
        <v>0</v>
      </c>
      <c r="BD25" s="75">
        <f t="shared" si="20"/>
        <v>1</v>
      </c>
      <c r="BE25" s="75">
        <f t="shared" si="21"/>
        <v>0</v>
      </c>
      <c r="BF25" s="64"/>
      <c r="BG25" s="64" t="str">
        <f t="shared" si="22"/>
        <v>F9</v>
      </c>
      <c r="BH25" s="66" t="str">
        <f t="shared" si="23"/>
        <v>Fail</v>
      </c>
      <c r="BI25" s="72"/>
      <c r="BJ25" s="191"/>
      <c r="BK25" s="194"/>
      <c r="BL25" s="197"/>
      <c r="BM25" s="64">
        <f t="shared" si="24"/>
        <v>0</v>
      </c>
      <c r="BN25" s="65">
        <f t="shared" si="35"/>
        <v>0</v>
      </c>
      <c r="BO25" s="75">
        <f t="shared" si="25"/>
        <v>1</v>
      </c>
      <c r="BP25" s="75">
        <f t="shared" si="26"/>
        <v>0</v>
      </c>
      <c r="BQ25" s="197"/>
      <c r="BR25" s="64" t="str">
        <f t="shared" si="27"/>
        <v>F9</v>
      </c>
      <c r="BS25" s="66" t="str">
        <f t="shared" si="28"/>
        <v>Fail</v>
      </c>
    </row>
    <row r="26" spans="1:81" x14ac:dyDescent="0.25">
      <c r="A26" s="62"/>
      <c r="B26" s="205"/>
      <c r="C26" s="206"/>
      <c r="D26" s="206"/>
      <c r="E26" s="207"/>
      <c r="F26" s="72"/>
      <c r="G26" s="191"/>
      <c r="H26" s="194"/>
      <c r="I26" s="197"/>
      <c r="J26" s="64">
        <f t="shared" si="0"/>
        <v>0</v>
      </c>
      <c r="K26" s="65">
        <f t="shared" si="29"/>
        <v>0</v>
      </c>
      <c r="L26" s="64">
        <f t="shared" si="1"/>
        <v>1</v>
      </c>
      <c r="M26" s="75">
        <f t="shared" si="30"/>
        <v>0</v>
      </c>
      <c r="N26" s="64"/>
      <c r="O26" s="64" t="str">
        <f t="shared" si="36"/>
        <v>F9</v>
      </c>
      <c r="P26" s="86" t="str">
        <f t="shared" si="37"/>
        <v>Fail</v>
      </c>
      <c r="Q26" s="72"/>
      <c r="R26" s="191"/>
      <c r="S26" s="194"/>
      <c r="T26" s="197"/>
      <c r="U26" s="64">
        <f t="shared" si="4"/>
        <v>0</v>
      </c>
      <c r="V26" s="65">
        <f t="shared" si="31"/>
        <v>0</v>
      </c>
      <c r="W26" s="75">
        <f t="shared" si="5"/>
        <v>1</v>
      </c>
      <c r="X26" s="75">
        <f t="shared" si="6"/>
        <v>0</v>
      </c>
      <c r="Y26" s="64"/>
      <c r="Z26" s="64" t="str">
        <f t="shared" si="7"/>
        <v>F9</v>
      </c>
      <c r="AA26" s="66" t="str">
        <f t="shared" si="8"/>
        <v>Fail</v>
      </c>
      <c r="AB26" s="72"/>
      <c r="AC26" s="191"/>
      <c r="AD26" s="194"/>
      <c r="AE26" s="197"/>
      <c r="AF26" s="64">
        <f t="shared" si="9"/>
        <v>0</v>
      </c>
      <c r="AG26" s="65">
        <f t="shared" si="32"/>
        <v>0</v>
      </c>
      <c r="AH26" s="75">
        <f t="shared" si="10"/>
        <v>1</v>
      </c>
      <c r="AI26" s="75">
        <f t="shared" si="11"/>
        <v>0</v>
      </c>
      <c r="AJ26" s="64"/>
      <c r="AK26" s="64" t="str">
        <f t="shared" si="12"/>
        <v>F9</v>
      </c>
      <c r="AL26" s="66" t="str">
        <f t="shared" si="13"/>
        <v>Fail</v>
      </c>
      <c r="AM26" s="72"/>
      <c r="AN26" s="191"/>
      <c r="AO26" s="194"/>
      <c r="AP26" s="197"/>
      <c r="AQ26" s="64">
        <f t="shared" si="14"/>
        <v>0</v>
      </c>
      <c r="AR26" s="65">
        <f t="shared" si="33"/>
        <v>0</v>
      </c>
      <c r="AS26" s="75">
        <f t="shared" si="15"/>
        <v>1</v>
      </c>
      <c r="AT26" s="75">
        <f t="shared" si="16"/>
        <v>0</v>
      </c>
      <c r="AU26" s="64"/>
      <c r="AV26" s="64" t="str">
        <f t="shared" si="17"/>
        <v>F9</v>
      </c>
      <c r="AW26" s="66" t="str">
        <f t="shared" si="18"/>
        <v>Fail</v>
      </c>
      <c r="AX26" s="72"/>
      <c r="AY26" s="191"/>
      <c r="AZ26" s="194"/>
      <c r="BA26" s="197"/>
      <c r="BB26" s="64">
        <f t="shared" si="19"/>
        <v>0</v>
      </c>
      <c r="BC26" s="65">
        <f t="shared" si="34"/>
        <v>0</v>
      </c>
      <c r="BD26" s="75">
        <f t="shared" si="20"/>
        <v>1</v>
      </c>
      <c r="BE26" s="75">
        <f t="shared" si="21"/>
        <v>0</v>
      </c>
      <c r="BF26" s="64"/>
      <c r="BG26" s="64" t="str">
        <f t="shared" si="22"/>
        <v>F9</v>
      </c>
      <c r="BH26" s="66" t="str">
        <f t="shared" si="23"/>
        <v>Fail</v>
      </c>
      <c r="BI26" s="72"/>
      <c r="BJ26" s="191"/>
      <c r="BK26" s="194"/>
      <c r="BL26" s="197"/>
      <c r="BM26" s="64">
        <f t="shared" si="24"/>
        <v>0</v>
      </c>
      <c r="BN26" s="65">
        <f t="shared" si="35"/>
        <v>0</v>
      </c>
      <c r="BO26" s="75">
        <f t="shared" si="25"/>
        <v>1</v>
      </c>
      <c r="BP26" s="75">
        <f t="shared" si="26"/>
        <v>0</v>
      </c>
      <c r="BQ26" s="197"/>
      <c r="BR26" s="64" t="str">
        <f t="shared" si="27"/>
        <v>F9</v>
      </c>
      <c r="BS26" s="66" t="str">
        <f t="shared" si="28"/>
        <v>Fail</v>
      </c>
    </row>
    <row r="27" spans="1:81" x14ac:dyDescent="0.25">
      <c r="A27" s="62"/>
      <c r="B27" s="205"/>
      <c r="C27" s="206"/>
      <c r="D27" s="206"/>
      <c r="E27" s="207"/>
      <c r="F27" s="72"/>
      <c r="G27" s="191"/>
      <c r="H27" s="194"/>
      <c r="I27" s="197"/>
      <c r="J27" s="64">
        <f t="shared" si="0"/>
        <v>0</v>
      </c>
      <c r="K27" s="65">
        <f t="shared" si="29"/>
        <v>0</v>
      </c>
      <c r="L27" s="64">
        <f t="shared" si="1"/>
        <v>1</v>
      </c>
      <c r="M27" s="75">
        <f t="shared" si="30"/>
        <v>0</v>
      </c>
      <c r="N27" s="64"/>
      <c r="O27" s="64" t="str">
        <f t="shared" si="36"/>
        <v>F9</v>
      </c>
      <c r="P27" s="86" t="str">
        <f t="shared" si="37"/>
        <v>Fail</v>
      </c>
      <c r="Q27" s="72"/>
      <c r="R27" s="191"/>
      <c r="S27" s="194"/>
      <c r="T27" s="197"/>
      <c r="U27" s="64">
        <f t="shared" si="4"/>
        <v>0</v>
      </c>
      <c r="V27" s="65">
        <f t="shared" si="31"/>
        <v>0</v>
      </c>
      <c r="W27" s="75">
        <f t="shared" si="5"/>
        <v>1</v>
      </c>
      <c r="X27" s="75">
        <f t="shared" si="6"/>
        <v>0</v>
      </c>
      <c r="Y27" s="64"/>
      <c r="Z27" s="64" t="str">
        <f t="shared" si="7"/>
        <v>F9</v>
      </c>
      <c r="AA27" s="66" t="str">
        <f t="shared" si="8"/>
        <v>Fail</v>
      </c>
      <c r="AB27" s="72"/>
      <c r="AC27" s="191"/>
      <c r="AD27" s="194"/>
      <c r="AE27" s="197"/>
      <c r="AF27" s="64">
        <f t="shared" si="9"/>
        <v>0</v>
      </c>
      <c r="AG27" s="65">
        <f t="shared" si="32"/>
        <v>0</v>
      </c>
      <c r="AH27" s="75">
        <f t="shared" si="10"/>
        <v>1</v>
      </c>
      <c r="AI27" s="75">
        <f t="shared" si="11"/>
        <v>0</v>
      </c>
      <c r="AJ27" s="64"/>
      <c r="AK27" s="64" t="str">
        <f t="shared" si="12"/>
        <v>F9</v>
      </c>
      <c r="AL27" s="66" t="str">
        <f t="shared" si="13"/>
        <v>Fail</v>
      </c>
      <c r="AM27" s="72"/>
      <c r="AN27" s="191"/>
      <c r="AO27" s="194"/>
      <c r="AP27" s="197"/>
      <c r="AQ27" s="64">
        <f t="shared" si="14"/>
        <v>0</v>
      </c>
      <c r="AR27" s="65">
        <f t="shared" si="33"/>
        <v>0</v>
      </c>
      <c r="AS27" s="75">
        <f t="shared" si="15"/>
        <v>1</v>
      </c>
      <c r="AT27" s="75">
        <f t="shared" si="16"/>
        <v>0</v>
      </c>
      <c r="AU27" s="64"/>
      <c r="AV27" s="64" t="str">
        <f t="shared" si="17"/>
        <v>F9</v>
      </c>
      <c r="AW27" s="66" t="str">
        <f t="shared" si="18"/>
        <v>Fail</v>
      </c>
      <c r="AX27" s="72"/>
      <c r="AY27" s="191"/>
      <c r="AZ27" s="194"/>
      <c r="BA27" s="197"/>
      <c r="BB27" s="64">
        <f t="shared" si="19"/>
        <v>0</v>
      </c>
      <c r="BC27" s="65">
        <f t="shared" si="34"/>
        <v>0</v>
      </c>
      <c r="BD27" s="75">
        <f t="shared" si="20"/>
        <v>1</v>
      </c>
      <c r="BE27" s="75">
        <f t="shared" si="21"/>
        <v>0</v>
      </c>
      <c r="BF27" s="64"/>
      <c r="BG27" s="64" t="str">
        <f t="shared" si="22"/>
        <v>F9</v>
      </c>
      <c r="BH27" s="66" t="str">
        <f t="shared" si="23"/>
        <v>Fail</v>
      </c>
      <c r="BI27" s="72"/>
      <c r="BJ27" s="191"/>
      <c r="BK27" s="194"/>
      <c r="BL27" s="197"/>
      <c r="BM27" s="64">
        <f t="shared" si="24"/>
        <v>0</v>
      </c>
      <c r="BN27" s="65">
        <f t="shared" si="35"/>
        <v>0</v>
      </c>
      <c r="BO27" s="75">
        <f t="shared" si="25"/>
        <v>1</v>
      </c>
      <c r="BP27" s="75">
        <f t="shared" si="26"/>
        <v>0</v>
      </c>
      <c r="BQ27" s="197"/>
      <c r="BR27" s="64" t="str">
        <f t="shared" si="27"/>
        <v>F9</v>
      </c>
      <c r="BS27" s="66" t="str">
        <f t="shared" si="28"/>
        <v>Fail</v>
      </c>
    </row>
    <row r="28" spans="1:81" ht="15.75" thickBot="1" x14ac:dyDescent="0.3">
      <c r="A28" s="62"/>
      <c r="B28" s="208"/>
      <c r="C28" s="206"/>
      <c r="D28" s="206"/>
      <c r="E28" s="207"/>
      <c r="F28" s="72"/>
      <c r="G28" s="191"/>
      <c r="H28" s="194"/>
      <c r="I28" s="197"/>
      <c r="J28" s="64">
        <f t="shared" si="0"/>
        <v>0</v>
      </c>
      <c r="K28" s="65">
        <f t="shared" si="29"/>
        <v>0</v>
      </c>
      <c r="L28" s="64">
        <f t="shared" si="1"/>
        <v>1</v>
      </c>
      <c r="M28" s="75">
        <f t="shared" si="30"/>
        <v>0</v>
      </c>
      <c r="N28" s="64"/>
      <c r="O28" s="64" t="str">
        <f t="shared" si="36"/>
        <v>F9</v>
      </c>
      <c r="P28" s="86" t="str">
        <f t="shared" si="37"/>
        <v>Fail</v>
      </c>
      <c r="Q28" s="72"/>
      <c r="R28" s="191"/>
      <c r="S28" s="194"/>
      <c r="T28" s="197"/>
      <c r="U28" s="64">
        <f t="shared" si="4"/>
        <v>0</v>
      </c>
      <c r="V28" s="65">
        <f t="shared" si="31"/>
        <v>0</v>
      </c>
      <c r="W28" s="75">
        <f t="shared" si="5"/>
        <v>1</v>
      </c>
      <c r="X28" s="75">
        <f t="shared" si="6"/>
        <v>0</v>
      </c>
      <c r="Y28" s="64"/>
      <c r="Z28" s="64" t="str">
        <f t="shared" si="7"/>
        <v>F9</v>
      </c>
      <c r="AA28" s="66" t="str">
        <f t="shared" si="8"/>
        <v>Fail</v>
      </c>
      <c r="AB28" s="72"/>
      <c r="AC28" s="191"/>
      <c r="AD28" s="194"/>
      <c r="AE28" s="197"/>
      <c r="AF28" s="64">
        <f t="shared" si="9"/>
        <v>0</v>
      </c>
      <c r="AG28" s="65">
        <f t="shared" si="32"/>
        <v>0</v>
      </c>
      <c r="AH28" s="75">
        <f t="shared" si="10"/>
        <v>1</v>
      </c>
      <c r="AI28" s="75">
        <f t="shared" si="11"/>
        <v>0</v>
      </c>
      <c r="AJ28" s="64"/>
      <c r="AK28" s="64" t="str">
        <f t="shared" si="12"/>
        <v>F9</v>
      </c>
      <c r="AL28" s="66" t="str">
        <f t="shared" si="13"/>
        <v>Fail</v>
      </c>
      <c r="AM28" s="72"/>
      <c r="AN28" s="191"/>
      <c r="AO28" s="194"/>
      <c r="AP28" s="197"/>
      <c r="AQ28" s="64">
        <f t="shared" si="14"/>
        <v>0</v>
      </c>
      <c r="AR28" s="65">
        <f t="shared" si="33"/>
        <v>0</v>
      </c>
      <c r="AS28" s="75">
        <f t="shared" si="15"/>
        <v>1</v>
      </c>
      <c r="AT28" s="75">
        <f t="shared" si="16"/>
        <v>0</v>
      </c>
      <c r="AU28" s="64"/>
      <c r="AV28" s="64" t="str">
        <f t="shared" si="17"/>
        <v>F9</v>
      </c>
      <c r="AW28" s="66" t="str">
        <f t="shared" si="18"/>
        <v>Fail</v>
      </c>
      <c r="AX28" s="72"/>
      <c r="AY28" s="191"/>
      <c r="AZ28" s="194"/>
      <c r="BA28" s="197"/>
      <c r="BB28" s="64">
        <f t="shared" si="19"/>
        <v>0</v>
      </c>
      <c r="BC28" s="65">
        <f t="shared" si="34"/>
        <v>0</v>
      </c>
      <c r="BD28" s="75">
        <f t="shared" si="20"/>
        <v>1</v>
      </c>
      <c r="BE28" s="75">
        <f t="shared" si="21"/>
        <v>0</v>
      </c>
      <c r="BF28" s="64"/>
      <c r="BG28" s="64" t="str">
        <f t="shared" si="22"/>
        <v>F9</v>
      </c>
      <c r="BH28" s="66" t="str">
        <f t="shared" si="23"/>
        <v>Fail</v>
      </c>
      <c r="BI28" s="72"/>
      <c r="BJ28" s="191"/>
      <c r="BK28" s="194"/>
      <c r="BL28" s="197"/>
      <c r="BM28" s="64">
        <f t="shared" si="24"/>
        <v>0</v>
      </c>
      <c r="BN28" s="65">
        <f t="shared" si="35"/>
        <v>0</v>
      </c>
      <c r="BO28" s="75">
        <f t="shared" si="25"/>
        <v>1</v>
      </c>
      <c r="BP28" s="75">
        <f t="shared" si="26"/>
        <v>0</v>
      </c>
      <c r="BQ28" s="197"/>
      <c r="BR28" s="64" t="str">
        <f t="shared" si="27"/>
        <v>F9</v>
      </c>
      <c r="BS28" s="66" t="str">
        <f t="shared" si="28"/>
        <v>Fail</v>
      </c>
    </row>
    <row r="29" spans="1:81" x14ac:dyDescent="0.25">
      <c r="A29" s="62"/>
      <c r="B29" s="206"/>
      <c r="C29" s="206"/>
      <c r="D29" s="206"/>
      <c r="E29" s="207"/>
      <c r="F29" s="72"/>
      <c r="G29" s="191"/>
      <c r="H29" s="194"/>
      <c r="I29" s="197"/>
      <c r="J29" s="64">
        <f t="shared" si="0"/>
        <v>0</v>
      </c>
      <c r="K29" s="65">
        <f t="shared" si="29"/>
        <v>0</v>
      </c>
      <c r="L29" s="64">
        <f t="shared" si="1"/>
        <v>1</v>
      </c>
      <c r="M29" s="75">
        <f t="shared" si="30"/>
        <v>0</v>
      </c>
      <c r="N29" s="64"/>
      <c r="O29" s="64" t="str">
        <f t="shared" si="36"/>
        <v>F9</v>
      </c>
      <c r="P29" s="86" t="str">
        <f t="shared" si="37"/>
        <v>Fail</v>
      </c>
      <c r="Q29" s="72"/>
      <c r="R29" s="191"/>
      <c r="S29" s="194"/>
      <c r="T29" s="197"/>
      <c r="U29" s="64">
        <f t="shared" si="4"/>
        <v>0</v>
      </c>
      <c r="V29" s="65">
        <f t="shared" si="31"/>
        <v>0</v>
      </c>
      <c r="W29" s="75">
        <f t="shared" si="5"/>
        <v>1</v>
      </c>
      <c r="X29" s="75">
        <f t="shared" si="6"/>
        <v>0</v>
      </c>
      <c r="Y29" s="64"/>
      <c r="Z29" s="64" t="str">
        <f t="shared" si="7"/>
        <v>F9</v>
      </c>
      <c r="AA29" s="66" t="str">
        <f t="shared" si="8"/>
        <v>Fail</v>
      </c>
      <c r="AB29" s="72"/>
      <c r="AC29" s="191"/>
      <c r="AD29" s="194"/>
      <c r="AE29" s="197"/>
      <c r="AF29" s="64">
        <f t="shared" si="9"/>
        <v>0</v>
      </c>
      <c r="AG29" s="65">
        <f t="shared" si="32"/>
        <v>0</v>
      </c>
      <c r="AH29" s="75">
        <f t="shared" si="10"/>
        <v>1</v>
      </c>
      <c r="AI29" s="75">
        <f t="shared" si="11"/>
        <v>0</v>
      </c>
      <c r="AJ29" s="64"/>
      <c r="AK29" s="64" t="str">
        <f t="shared" si="12"/>
        <v>F9</v>
      </c>
      <c r="AL29" s="66" t="str">
        <f t="shared" si="13"/>
        <v>Fail</v>
      </c>
      <c r="AM29" s="72"/>
      <c r="AN29" s="191"/>
      <c r="AO29" s="194"/>
      <c r="AP29" s="197"/>
      <c r="AQ29" s="64">
        <f t="shared" si="14"/>
        <v>0</v>
      </c>
      <c r="AR29" s="65">
        <f t="shared" si="33"/>
        <v>0</v>
      </c>
      <c r="AS29" s="75">
        <f t="shared" si="15"/>
        <v>1</v>
      </c>
      <c r="AT29" s="75">
        <f t="shared" si="16"/>
        <v>0</v>
      </c>
      <c r="AU29" s="64"/>
      <c r="AV29" s="64" t="str">
        <f t="shared" si="17"/>
        <v>F9</v>
      </c>
      <c r="AW29" s="66" t="str">
        <f t="shared" si="18"/>
        <v>Fail</v>
      </c>
      <c r="AX29" s="72"/>
      <c r="AY29" s="191"/>
      <c r="AZ29" s="194"/>
      <c r="BA29" s="197"/>
      <c r="BB29" s="64">
        <f t="shared" si="19"/>
        <v>0</v>
      </c>
      <c r="BC29" s="65">
        <f t="shared" si="34"/>
        <v>0</v>
      </c>
      <c r="BD29" s="75">
        <f t="shared" si="20"/>
        <v>1</v>
      </c>
      <c r="BE29" s="75">
        <f t="shared" si="21"/>
        <v>0</v>
      </c>
      <c r="BF29" s="64"/>
      <c r="BG29" s="64" t="str">
        <f t="shared" si="22"/>
        <v>F9</v>
      </c>
      <c r="BH29" s="66" t="str">
        <f t="shared" si="23"/>
        <v>Fail</v>
      </c>
      <c r="BI29" s="72"/>
      <c r="BJ29" s="191"/>
      <c r="BK29" s="194"/>
      <c r="BL29" s="197"/>
      <c r="BM29" s="64">
        <f t="shared" si="24"/>
        <v>0</v>
      </c>
      <c r="BN29" s="65">
        <f t="shared" si="35"/>
        <v>0</v>
      </c>
      <c r="BO29" s="75">
        <f t="shared" si="25"/>
        <v>1</v>
      </c>
      <c r="BP29" s="75">
        <f t="shared" si="26"/>
        <v>0</v>
      </c>
      <c r="BQ29" s="197"/>
      <c r="BR29" s="64" t="str">
        <f t="shared" si="27"/>
        <v>F9</v>
      </c>
      <c r="BS29" s="66" t="str">
        <f t="shared" si="28"/>
        <v>Fail</v>
      </c>
    </row>
    <row r="30" spans="1:81" x14ac:dyDescent="0.25">
      <c r="A30" s="62"/>
      <c r="B30" s="206"/>
      <c r="C30" s="206"/>
      <c r="D30" s="206"/>
      <c r="E30" s="207"/>
      <c r="F30" s="72"/>
      <c r="G30" s="191"/>
      <c r="H30" s="194"/>
      <c r="I30" s="197"/>
      <c r="J30" s="64">
        <f t="shared" si="0"/>
        <v>0</v>
      </c>
      <c r="K30" s="65">
        <f t="shared" si="29"/>
        <v>0</v>
      </c>
      <c r="L30" s="64">
        <f t="shared" si="1"/>
        <v>1</v>
      </c>
      <c r="M30" s="75">
        <f t="shared" si="30"/>
        <v>0</v>
      </c>
      <c r="N30" s="64"/>
      <c r="O30" s="64" t="str">
        <f t="shared" si="36"/>
        <v>F9</v>
      </c>
      <c r="P30" s="86" t="str">
        <f t="shared" si="37"/>
        <v>Fail</v>
      </c>
      <c r="Q30" s="72"/>
      <c r="R30" s="191"/>
      <c r="S30" s="194"/>
      <c r="T30" s="197"/>
      <c r="U30" s="64">
        <f t="shared" si="4"/>
        <v>0</v>
      </c>
      <c r="V30" s="65">
        <f t="shared" si="31"/>
        <v>0</v>
      </c>
      <c r="W30" s="75">
        <f t="shared" si="5"/>
        <v>1</v>
      </c>
      <c r="X30" s="75">
        <f t="shared" si="6"/>
        <v>0</v>
      </c>
      <c r="Y30" s="64"/>
      <c r="Z30" s="64" t="str">
        <f t="shared" si="7"/>
        <v>F9</v>
      </c>
      <c r="AA30" s="66" t="str">
        <f t="shared" si="8"/>
        <v>Fail</v>
      </c>
      <c r="AB30" s="72"/>
      <c r="AC30" s="191"/>
      <c r="AD30" s="194"/>
      <c r="AE30" s="197"/>
      <c r="AF30" s="64">
        <f t="shared" si="9"/>
        <v>0</v>
      </c>
      <c r="AG30" s="65">
        <f t="shared" si="32"/>
        <v>0</v>
      </c>
      <c r="AH30" s="75">
        <f t="shared" si="10"/>
        <v>1</v>
      </c>
      <c r="AI30" s="75">
        <f t="shared" si="11"/>
        <v>0</v>
      </c>
      <c r="AJ30" s="64"/>
      <c r="AK30" s="64" t="str">
        <f t="shared" si="12"/>
        <v>F9</v>
      </c>
      <c r="AL30" s="66" t="str">
        <f t="shared" si="13"/>
        <v>Fail</v>
      </c>
      <c r="AM30" s="72"/>
      <c r="AN30" s="191"/>
      <c r="AO30" s="194"/>
      <c r="AP30" s="197"/>
      <c r="AQ30" s="64">
        <f t="shared" si="14"/>
        <v>0</v>
      </c>
      <c r="AR30" s="65">
        <f t="shared" si="33"/>
        <v>0</v>
      </c>
      <c r="AS30" s="75">
        <f t="shared" si="15"/>
        <v>1</v>
      </c>
      <c r="AT30" s="75">
        <f t="shared" si="16"/>
        <v>0</v>
      </c>
      <c r="AU30" s="64"/>
      <c r="AV30" s="64" t="str">
        <f t="shared" si="17"/>
        <v>F9</v>
      </c>
      <c r="AW30" s="66" t="str">
        <f t="shared" si="18"/>
        <v>Fail</v>
      </c>
      <c r="AX30" s="72"/>
      <c r="AY30" s="191"/>
      <c r="AZ30" s="194"/>
      <c r="BA30" s="197"/>
      <c r="BB30" s="64">
        <f t="shared" si="19"/>
        <v>0</v>
      </c>
      <c r="BC30" s="65">
        <f t="shared" si="34"/>
        <v>0</v>
      </c>
      <c r="BD30" s="75">
        <f t="shared" si="20"/>
        <v>1</v>
      </c>
      <c r="BE30" s="75">
        <f t="shared" si="21"/>
        <v>0</v>
      </c>
      <c r="BF30" s="64"/>
      <c r="BG30" s="64" t="str">
        <f t="shared" si="22"/>
        <v>F9</v>
      </c>
      <c r="BH30" s="66" t="str">
        <f t="shared" si="23"/>
        <v>Fail</v>
      </c>
      <c r="BI30" s="72"/>
      <c r="BJ30" s="191"/>
      <c r="BK30" s="194"/>
      <c r="BL30" s="197"/>
      <c r="BM30" s="64">
        <f t="shared" si="24"/>
        <v>0</v>
      </c>
      <c r="BN30" s="65">
        <f t="shared" si="35"/>
        <v>0</v>
      </c>
      <c r="BO30" s="75">
        <f t="shared" si="25"/>
        <v>1</v>
      </c>
      <c r="BP30" s="75">
        <f t="shared" si="26"/>
        <v>0</v>
      </c>
      <c r="BQ30" s="197"/>
      <c r="BR30" s="64" t="str">
        <f t="shared" si="27"/>
        <v>F9</v>
      </c>
      <c r="BS30" s="66" t="str">
        <f t="shared" si="28"/>
        <v>Fail</v>
      </c>
    </row>
    <row r="31" spans="1:81" x14ac:dyDescent="0.25">
      <c r="A31" s="62"/>
      <c r="B31" s="206"/>
      <c r="C31" s="206"/>
      <c r="D31" s="206"/>
      <c r="E31" s="207"/>
      <c r="F31" s="72"/>
      <c r="G31" s="191"/>
      <c r="H31" s="194"/>
      <c r="I31" s="197"/>
      <c r="J31" s="64">
        <f t="shared" si="0"/>
        <v>0</v>
      </c>
      <c r="K31" s="65">
        <f t="shared" si="29"/>
        <v>0</v>
      </c>
      <c r="L31" s="64">
        <f t="shared" si="1"/>
        <v>1</v>
      </c>
      <c r="M31" s="75">
        <f t="shared" si="30"/>
        <v>0</v>
      </c>
      <c r="N31" s="64"/>
      <c r="O31" s="64" t="str">
        <f t="shared" si="36"/>
        <v>F9</v>
      </c>
      <c r="P31" s="86" t="str">
        <f t="shared" si="37"/>
        <v>Fail</v>
      </c>
      <c r="Q31" s="72"/>
      <c r="R31" s="191"/>
      <c r="S31" s="194"/>
      <c r="T31" s="197"/>
      <c r="U31" s="64">
        <f t="shared" si="4"/>
        <v>0</v>
      </c>
      <c r="V31" s="65">
        <f t="shared" si="31"/>
        <v>0</v>
      </c>
      <c r="W31" s="75">
        <f t="shared" si="5"/>
        <v>1</v>
      </c>
      <c r="X31" s="75">
        <f t="shared" si="6"/>
        <v>0</v>
      </c>
      <c r="Y31" s="64"/>
      <c r="Z31" s="64" t="str">
        <f t="shared" si="7"/>
        <v>F9</v>
      </c>
      <c r="AA31" s="66" t="str">
        <f t="shared" si="8"/>
        <v>Fail</v>
      </c>
      <c r="AB31" s="72"/>
      <c r="AC31" s="191"/>
      <c r="AD31" s="194"/>
      <c r="AE31" s="197"/>
      <c r="AF31" s="64">
        <f t="shared" si="9"/>
        <v>0</v>
      </c>
      <c r="AG31" s="65">
        <f t="shared" si="32"/>
        <v>0</v>
      </c>
      <c r="AH31" s="75">
        <f t="shared" si="10"/>
        <v>1</v>
      </c>
      <c r="AI31" s="75">
        <f t="shared" si="11"/>
        <v>0</v>
      </c>
      <c r="AJ31" s="64"/>
      <c r="AK31" s="64" t="str">
        <f t="shared" si="12"/>
        <v>F9</v>
      </c>
      <c r="AL31" s="66" t="str">
        <f t="shared" si="13"/>
        <v>Fail</v>
      </c>
      <c r="AM31" s="72"/>
      <c r="AN31" s="191"/>
      <c r="AO31" s="194"/>
      <c r="AP31" s="197"/>
      <c r="AQ31" s="64">
        <f t="shared" si="14"/>
        <v>0</v>
      </c>
      <c r="AR31" s="65">
        <f t="shared" si="33"/>
        <v>0</v>
      </c>
      <c r="AS31" s="75">
        <f t="shared" si="15"/>
        <v>1</v>
      </c>
      <c r="AT31" s="75">
        <f t="shared" si="16"/>
        <v>0</v>
      </c>
      <c r="AU31" s="64"/>
      <c r="AV31" s="64" t="str">
        <f t="shared" si="17"/>
        <v>F9</v>
      </c>
      <c r="AW31" s="66" t="str">
        <f t="shared" si="18"/>
        <v>Fail</v>
      </c>
      <c r="AX31" s="72"/>
      <c r="AY31" s="191"/>
      <c r="AZ31" s="194"/>
      <c r="BA31" s="197"/>
      <c r="BB31" s="64">
        <f t="shared" si="19"/>
        <v>0</v>
      </c>
      <c r="BC31" s="65">
        <f t="shared" si="34"/>
        <v>0</v>
      </c>
      <c r="BD31" s="75">
        <f t="shared" si="20"/>
        <v>1</v>
      </c>
      <c r="BE31" s="75">
        <f t="shared" si="21"/>
        <v>0</v>
      </c>
      <c r="BF31" s="64"/>
      <c r="BG31" s="64" t="str">
        <f t="shared" si="22"/>
        <v>F9</v>
      </c>
      <c r="BH31" s="66" t="str">
        <f t="shared" si="23"/>
        <v>Fail</v>
      </c>
      <c r="BI31" s="72"/>
      <c r="BJ31" s="191"/>
      <c r="BK31" s="194"/>
      <c r="BL31" s="197"/>
      <c r="BM31" s="64">
        <f t="shared" si="24"/>
        <v>0</v>
      </c>
      <c r="BN31" s="65">
        <f t="shared" si="35"/>
        <v>0</v>
      </c>
      <c r="BO31" s="75">
        <f t="shared" si="25"/>
        <v>1</v>
      </c>
      <c r="BP31" s="75">
        <f t="shared" si="26"/>
        <v>0</v>
      </c>
      <c r="BQ31" s="64"/>
      <c r="BR31" s="64" t="str">
        <f t="shared" si="27"/>
        <v>F9</v>
      </c>
      <c r="BS31" s="66" t="str">
        <f t="shared" si="28"/>
        <v>Fail</v>
      </c>
    </row>
    <row r="32" spans="1:81" x14ac:dyDescent="0.25">
      <c r="A32" s="62"/>
      <c r="B32" s="206"/>
      <c r="C32" s="206"/>
      <c r="D32" s="206"/>
      <c r="E32" s="207"/>
      <c r="F32" s="72"/>
      <c r="G32" s="191"/>
      <c r="H32" s="194"/>
      <c r="I32" s="197"/>
      <c r="J32" s="64">
        <f t="shared" si="0"/>
        <v>0</v>
      </c>
      <c r="K32" s="65">
        <f t="shared" si="29"/>
        <v>0</v>
      </c>
      <c r="L32" s="64">
        <f t="shared" si="1"/>
        <v>1</v>
      </c>
      <c r="M32" s="75">
        <f t="shared" si="30"/>
        <v>0</v>
      </c>
      <c r="N32" s="64"/>
      <c r="O32" s="64" t="str">
        <f t="shared" si="36"/>
        <v>F9</v>
      </c>
      <c r="P32" s="86" t="str">
        <f t="shared" si="37"/>
        <v>Fail</v>
      </c>
      <c r="Q32" s="72"/>
      <c r="R32" s="191"/>
      <c r="S32" s="194"/>
      <c r="T32" s="197"/>
      <c r="U32" s="64">
        <f t="shared" si="4"/>
        <v>0</v>
      </c>
      <c r="V32" s="65">
        <f t="shared" si="31"/>
        <v>0</v>
      </c>
      <c r="W32" s="75">
        <f t="shared" si="5"/>
        <v>1</v>
      </c>
      <c r="X32" s="75">
        <f t="shared" si="6"/>
        <v>0</v>
      </c>
      <c r="Y32" s="64"/>
      <c r="Z32" s="64" t="str">
        <f t="shared" si="7"/>
        <v>F9</v>
      </c>
      <c r="AA32" s="66" t="str">
        <f t="shared" si="8"/>
        <v>Fail</v>
      </c>
      <c r="AB32" s="72"/>
      <c r="AC32" s="191"/>
      <c r="AD32" s="194"/>
      <c r="AE32" s="197"/>
      <c r="AF32" s="64">
        <f t="shared" si="9"/>
        <v>0</v>
      </c>
      <c r="AG32" s="65">
        <f t="shared" si="32"/>
        <v>0</v>
      </c>
      <c r="AH32" s="75">
        <f t="shared" si="10"/>
        <v>1</v>
      </c>
      <c r="AI32" s="75">
        <f t="shared" si="11"/>
        <v>0</v>
      </c>
      <c r="AJ32" s="64"/>
      <c r="AK32" s="64" t="str">
        <f t="shared" si="12"/>
        <v>F9</v>
      </c>
      <c r="AL32" s="66" t="str">
        <f t="shared" si="13"/>
        <v>Fail</v>
      </c>
      <c r="AM32" s="72"/>
      <c r="AN32" s="191"/>
      <c r="AO32" s="194"/>
      <c r="AP32" s="197"/>
      <c r="AQ32" s="64">
        <f t="shared" si="14"/>
        <v>0</v>
      </c>
      <c r="AR32" s="65">
        <f t="shared" si="33"/>
        <v>0</v>
      </c>
      <c r="AS32" s="75">
        <f t="shared" si="15"/>
        <v>1</v>
      </c>
      <c r="AT32" s="75">
        <f t="shared" si="16"/>
        <v>0</v>
      </c>
      <c r="AU32" s="64"/>
      <c r="AV32" s="64" t="str">
        <f t="shared" si="17"/>
        <v>F9</v>
      </c>
      <c r="AW32" s="66" t="str">
        <f t="shared" si="18"/>
        <v>Fail</v>
      </c>
      <c r="AX32" s="72"/>
      <c r="AY32" s="191"/>
      <c r="AZ32" s="194"/>
      <c r="BA32" s="197"/>
      <c r="BB32" s="64">
        <f t="shared" si="19"/>
        <v>0</v>
      </c>
      <c r="BC32" s="65">
        <f t="shared" si="34"/>
        <v>0</v>
      </c>
      <c r="BD32" s="75">
        <f t="shared" si="20"/>
        <v>1</v>
      </c>
      <c r="BE32" s="75">
        <f t="shared" si="21"/>
        <v>0</v>
      </c>
      <c r="BF32" s="64"/>
      <c r="BG32" s="64" t="str">
        <f t="shared" si="22"/>
        <v>F9</v>
      </c>
      <c r="BH32" s="66" t="str">
        <f t="shared" si="23"/>
        <v>Fail</v>
      </c>
      <c r="BI32" s="72"/>
      <c r="BJ32" s="191"/>
      <c r="BK32" s="194"/>
      <c r="BL32" s="197"/>
      <c r="BM32" s="64">
        <f t="shared" si="24"/>
        <v>0</v>
      </c>
      <c r="BN32" s="65">
        <f t="shared" si="35"/>
        <v>0</v>
      </c>
      <c r="BO32" s="75">
        <f t="shared" si="25"/>
        <v>1</v>
      </c>
      <c r="BP32" s="75">
        <f t="shared" si="26"/>
        <v>0</v>
      </c>
      <c r="BQ32" s="64"/>
      <c r="BR32" s="64" t="str">
        <f t="shared" si="27"/>
        <v>F9</v>
      </c>
      <c r="BS32" s="66" t="str">
        <f t="shared" si="28"/>
        <v>Fail</v>
      </c>
    </row>
    <row r="33" spans="1:71" x14ac:dyDescent="0.25">
      <c r="A33" s="62"/>
      <c r="B33" s="206"/>
      <c r="C33" s="206"/>
      <c r="D33" s="206"/>
      <c r="E33" s="207"/>
      <c r="F33" s="72"/>
      <c r="G33" s="191"/>
      <c r="H33" s="194"/>
      <c r="I33" s="197"/>
      <c r="J33" s="64">
        <f t="shared" si="0"/>
        <v>0</v>
      </c>
      <c r="K33" s="65">
        <f t="shared" si="29"/>
        <v>0</v>
      </c>
      <c r="L33" s="64">
        <f t="shared" si="1"/>
        <v>1</v>
      </c>
      <c r="M33" s="75">
        <f t="shared" si="30"/>
        <v>0</v>
      </c>
      <c r="N33" s="64"/>
      <c r="O33" s="64" t="str">
        <f t="shared" si="36"/>
        <v>F9</v>
      </c>
      <c r="P33" s="86" t="str">
        <f t="shared" si="37"/>
        <v>Fail</v>
      </c>
      <c r="Q33" s="72"/>
      <c r="R33" s="191"/>
      <c r="S33" s="194"/>
      <c r="T33" s="197"/>
      <c r="U33" s="64">
        <f t="shared" si="4"/>
        <v>0</v>
      </c>
      <c r="V33" s="65">
        <f t="shared" si="31"/>
        <v>0</v>
      </c>
      <c r="W33" s="75">
        <f t="shared" si="5"/>
        <v>1</v>
      </c>
      <c r="X33" s="75">
        <f t="shared" si="6"/>
        <v>0</v>
      </c>
      <c r="Y33" s="64"/>
      <c r="Z33" s="64" t="str">
        <f t="shared" si="7"/>
        <v>F9</v>
      </c>
      <c r="AA33" s="66" t="str">
        <f t="shared" si="8"/>
        <v>Fail</v>
      </c>
      <c r="AB33" s="72"/>
      <c r="AC33" s="191"/>
      <c r="AD33" s="194"/>
      <c r="AE33" s="197"/>
      <c r="AF33" s="64">
        <f t="shared" si="9"/>
        <v>0</v>
      </c>
      <c r="AG33" s="65">
        <f t="shared" si="32"/>
        <v>0</v>
      </c>
      <c r="AH33" s="75">
        <f t="shared" si="10"/>
        <v>1</v>
      </c>
      <c r="AI33" s="75">
        <f t="shared" si="11"/>
        <v>0</v>
      </c>
      <c r="AJ33" s="64"/>
      <c r="AK33" s="64" t="str">
        <f t="shared" si="12"/>
        <v>F9</v>
      </c>
      <c r="AL33" s="66" t="str">
        <f t="shared" si="13"/>
        <v>Fail</v>
      </c>
      <c r="AM33" s="72"/>
      <c r="AN33" s="191"/>
      <c r="AO33" s="194"/>
      <c r="AP33" s="197"/>
      <c r="AQ33" s="64">
        <f t="shared" si="14"/>
        <v>0</v>
      </c>
      <c r="AR33" s="65">
        <f t="shared" si="33"/>
        <v>0</v>
      </c>
      <c r="AS33" s="75">
        <f t="shared" si="15"/>
        <v>1</v>
      </c>
      <c r="AT33" s="75">
        <f t="shared" si="16"/>
        <v>0</v>
      </c>
      <c r="AU33" s="64"/>
      <c r="AV33" s="64" t="str">
        <f t="shared" si="17"/>
        <v>F9</v>
      </c>
      <c r="AW33" s="66" t="str">
        <f t="shared" si="18"/>
        <v>Fail</v>
      </c>
      <c r="AX33" s="72"/>
      <c r="AY33" s="191"/>
      <c r="AZ33" s="194"/>
      <c r="BA33" s="197"/>
      <c r="BB33" s="64">
        <f t="shared" si="19"/>
        <v>0</v>
      </c>
      <c r="BC33" s="65">
        <f t="shared" si="34"/>
        <v>0</v>
      </c>
      <c r="BD33" s="75">
        <f t="shared" si="20"/>
        <v>1</v>
      </c>
      <c r="BE33" s="75">
        <f t="shared" si="21"/>
        <v>0</v>
      </c>
      <c r="BF33" s="64"/>
      <c r="BG33" s="64" t="str">
        <f t="shared" si="22"/>
        <v>F9</v>
      </c>
      <c r="BH33" s="66" t="str">
        <f t="shared" si="23"/>
        <v>Fail</v>
      </c>
      <c r="BI33" s="72"/>
      <c r="BJ33" s="191"/>
      <c r="BK33" s="194"/>
      <c r="BL33" s="197"/>
      <c r="BM33" s="64">
        <f t="shared" si="24"/>
        <v>0</v>
      </c>
      <c r="BN33" s="65">
        <f t="shared" si="35"/>
        <v>0</v>
      </c>
      <c r="BO33" s="75">
        <f t="shared" si="25"/>
        <v>1</v>
      </c>
      <c r="BP33" s="75">
        <f t="shared" si="26"/>
        <v>0</v>
      </c>
      <c r="BQ33" s="64"/>
      <c r="BR33" s="64" t="str">
        <f t="shared" si="27"/>
        <v>F9</v>
      </c>
      <c r="BS33" s="66" t="str">
        <f t="shared" si="28"/>
        <v>Fail</v>
      </c>
    </row>
    <row r="34" spans="1:71" x14ac:dyDescent="0.25">
      <c r="A34" s="62"/>
      <c r="B34" s="206"/>
      <c r="C34" s="206"/>
      <c r="D34" s="206"/>
      <c r="E34" s="207"/>
      <c r="F34" s="72"/>
      <c r="G34" s="191"/>
      <c r="H34" s="194"/>
      <c r="I34" s="197"/>
      <c r="J34" s="64">
        <f t="shared" si="0"/>
        <v>0</v>
      </c>
      <c r="K34" s="65">
        <f t="shared" si="29"/>
        <v>0</v>
      </c>
      <c r="L34" s="64">
        <f t="shared" si="1"/>
        <v>1</v>
      </c>
      <c r="M34" s="75">
        <f t="shared" si="30"/>
        <v>0</v>
      </c>
      <c r="N34" s="64"/>
      <c r="O34" s="64" t="str">
        <f t="shared" si="36"/>
        <v>F9</v>
      </c>
      <c r="P34" s="86" t="str">
        <f t="shared" si="37"/>
        <v>Fail</v>
      </c>
      <c r="Q34" s="72"/>
      <c r="R34" s="191"/>
      <c r="S34" s="194"/>
      <c r="T34" s="197"/>
      <c r="U34" s="64">
        <f t="shared" si="4"/>
        <v>0</v>
      </c>
      <c r="V34" s="65">
        <f t="shared" si="31"/>
        <v>0</v>
      </c>
      <c r="W34" s="75">
        <f t="shared" si="5"/>
        <v>1</v>
      </c>
      <c r="X34" s="75">
        <f t="shared" si="6"/>
        <v>0</v>
      </c>
      <c r="Y34" s="64"/>
      <c r="Z34" s="64" t="str">
        <f t="shared" si="7"/>
        <v>F9</v>
      </c>
      <c r="AA34" s="66" t="str">
        <f t="shared" si="8"/>
        <v>Fail</v>
      </c>
      <c r="AB34" s="72"/>
      <c r="AC34" s="191"/>
      <c r="AD34" s="194"/>
      <c r="AE34" s="197"/>
      <c r="AF34" s="64">
        <f t="shared" si="9"/>
        <v>0</v>
      </c>
      <c r="AG34" s="65">
        <f t="shared" si="32"/>
        <v>0</v>
      </c>
      <c r="AH34" s="75">
        <f t="shared" si="10"/>
        <v>1</v>
      </c>
      <c r="AI34" s="75">
        <f t="shared" si="11"/>
        <v>0</v>
      </c>
      <c r="AJ34" s="64"/>
      <c r="AK34" s="64" t="str">
        <f t="shared" si="12"/>
        <v>F9</v>
      </c>
      <c r="AL34" s="66" t="str">
        <f t="shared" si="13"/>
        <v>Fail</v>
      </c>
      <c r="AM34" s="72"/>
      <c r="AN34" s="191"/>
      <c r="AO34" s="194"/>
      <c r="AP34" s="197"/>
      <c r="AQ34" s="64">
        <f t="shared" si="14"/>
        <v>0</v>
      </c>
      <c r="AR34" s="65">
        <f t="shared" si="33"/>
        <v>0</v>
      </c>
      <c r="AS34" s="75">
        <f t="shared" si="15"/>
        <v>1</v>
      </c>
      <c r="AT34" s="75">
        <f t="shared" si="16"/>
        <v>0</v>
      </c>
      <c r="AU34" s="64"/>
      <c r="AV34" s="64" t="str">
        <f t="shared" si="17"/>
        <v>F9</v>
      </c>
      <c r="AW34" s="66" t="str">
        <f t="shared" si="18"/>
        <v>Fail</v>
      </c>
      <c r="AX34" s="72"/>
      <c r="AY34" s="191"/>
      <c r="AZ34" s="194"/>
      <c r="BA34" s="197"/>
      <c r="BB34" s="64">
        <f t="shared" si="19"/>
        <v>0</v>
      </c>
      <c r="BC34" s="65">
        <f t="shared" si="34"/>
        <v>0</v>
      </c>
      <c r="BD34" s="75">
        <f t="shared" si="20"/>
        <v>1</v>
      </c>
      <c r="BE34" s="75">
        <f t="shared" si="21"/>
        <v>0</v>
      </c>
      <c r="BF34" s="64"/>
      <c r="BG34" s="64" t="str">
        <f t="shared" si="22"/>
        <v>F9</v>
      </c>
      <c r="BH34" s="66" t="str">
        <f t="shared" si="23"/>
        <v>Fail</v>
      </c>
      <c r="BI34" s="72"/>
      <c r="BJ34" s="191"/>
      <c r="BK34" s="194"/>
      <c r="BL34" s="197"/>
      <c r="BM34" s="64">
        <f t="shared" si="24"/>
        <v>0</v>
      </c>
      <c r="BN34" s="65">
        <f t="shared" si="35"/>
        <v>0</v>
      </c>
      <c r="BO34" s="75">
        <f t="shared" si="25"/>
        <v>1</v>
      </c>
      <c r="BP34" s="75">
        <f t="shared" si="26"/>
        <v>0</v>
      </c>
      <c r="BQ34" s="64"/>
      <c r="BR34" s="64" t="str">
        <f t="shared" si="27"/>
        <v>F9</v>
      </c>
      <c r="BS34" s="66" t="str">
        <f t="shared" si="28"/>
        <v>Fail</v>
      </c>
    </row>
    <row r="35" spans="1:71" ht="15.75" thickBot="1" x14ac:dyDescent="0.3">
      <c r="A35" s="67"/>
      <c r="B35" s="209"/>
      <c r="C35" s="209"/>
      <c r="D35" s="209"/>
      <c r="E35" s="210"/>
      <c r="F35" s="73"/>
      <c r="G35" s="192"/>
      <c r="H35" s="195"/>
      <c r="I35" s="198"/>
      <c r="J35" s="69">
        <f t="shared" si="0"/>
        <v>0</v>
      </c>
      <c r="K35" s="70">
        <f t="shared" si="29"/>
        <v>0</v>
      </c>
      <c r="L35" s="64">
        <f t="shared" si="1"/>
        <v>1</v>
      </c>
      <c r="M35" s="75">
        <f t="shared" si="30"/>
        <v>0</v>
      </c>
      <c r="N35" s="69"/>
      <c r="O35" s="69" t="str">
        <f t="shared" si="36"/>
        <v>F9</v>
      </c>
      <c r="P35" s="87" t="str">
        <f t="shared" si="37"/>
        <v>Fail</v>
      </c>
      <c r="Q35" s="73"/>
      <c r="R35" s="192"/>
      <c r="S35" s="195"/>
      <c r="T35" s="198"/>
      <c r="U35" s="69">
        <f t="shared" si="4"/>
        <v>0</v>
      </c>
      <c r="V35" s="70">
        <f t="shared" si="31"/>
        <v>0</v>
      </c>
      <c r="W35" s="92">
        <f t="shared" si="5"/>
        <v>1</v>
      </c>
      <c r="X35" s="75">
        <f t="shared" si="6"/>
        <v>0</v>
      </c>
      <c r="Y35" s="69"/>
      <c r="Z35" s="69" t="str">
        <f t="shared" si="7"/>
        <v>F9</v>
      </c>
      <c r="AA35" s="71" t="str">
        <f t="shared" si="8"/>
        <v>Fail</v>
      </c>
      <c r="AB35" s="73"/>
      <c r="AC35" s="192"/>
      <c r="AD35" s="195"/>
      <c r="AE35" s="198"/>
      <c r="AF35" s="69">
        <f t="shared" si="9"/>
        <v>0</v>
      </c>
      <c r="AG35" s="70">
        <f t="shared" si="32"/>
        <v>0</v>
      </c>
      <c r="AH35" s="75">
        <f t="shared" si="10"/>
        <v>1</v>
      </c>
      <c r="AI35" s="75">
        <f t="shared" si="11"/>
        <v>0</v>
      </c>
      <c r="AJ35" s="69"/>
      <c r="AK35" s="69" t="str">
        <f t="shared" si="12"/>
        <v>F9</v>
      </c>
      <c r="AL35" s="71" t="str">
        <f t="shared" si="13"/>
        <v>Fail</v>
      </c>
      <c r="AM35" s="73"/>
      <c r="AN35" s="192"/>
      <c r="AO35" s="195"/>
      <c r="AP35" s="198"/>
      <c r="AQ35" s="69">
        <f t="shared" si="14"/>
        <v>0</v>
      </c>
      <c r="AR35" s="70">
        <f t="shared" si="33"/>
        <v>0</v>
      </c>
      <c r="AS35" s="75">
        <f t="shared" si="15"/>
        <v>1</v>
      </c>
      <c r="AT35" s="75">
        <f t="shared" si="16"/>
        <v>0</v>
      </c>
      <c r="AU35" s="69"/>
      <c r="AV35" s="69" t="str">
        <f t="shared" si="17"/>
        <v>F9</v>
      </c>
      <c r="AW35" s="71" t="str">
        <f t="shared" si="18"/>
        <v>Fail</v>
      </c>
      <c r="AX35" s="73"/>
      <c r="AY35" s="192"/>
      <c r="AZ35" s="195"/>
      <c r="BA35" s="198"/>
      <c r="BB35" s="69">
        <f t="shared" si="19"/>
        <v>0</v>
      </c>
      <c r="BC35" s="70">
        <f t="shared" si="34"/>
        <v>0</v>
      </c>
      <c r="BD35" s="75">
        <f t="shared" si="20"/>
        <v>1</v>
      </c>
      <c r="BE35" s="75">
        <f t="shared" si="21"/>
        <v>0</v>
      </c>
      <c r="BF35" s="69"/>
      <c r="BG35" s="69" t="str">
        <f t="shared" si="22"/>
        <v>F9</v>
      </c>
      <c r="BH35" s="71" t="str">
        <f t="shared" si="23"/>
        <v>Fail</v>
      </c>
      <c r="BI35" s="73"/>
      <c r="BJ35" s="192"/>
      <c r="BK35" s="195"/>
      <c r="BL35" s="198"/>
      <c r="BM35" s="69">
        <f t="shared" si="24"/>
        <v>0</v>
      </c>
      <c r="BN35" s="70">
        <f t="shared" si="35"/>
        <v>0</v>
      </c>
      <c r="BO35" s="75">
        <f t="shared" si="25"/>
        <v>1</v>
      </c>
      <c r="BP35" s="75">
        <f t="shared" si="26"/>
        <v>0</v>
      </c>
      <c r="BQ35" s="69"/>
      <c r="BR35" s="69" t="str">
        <f t="shared" si="27"/>
        <v>F9</v>
      </c>
      <c r="BS35" s="71" t="str">
        <f t="shared" si="28"/>
        <v>Fail</v>
      </c>
    </row>
    <row r="37" spans="1:71" ht="15.75" thickBot="1" x14ac:dyDescent="0.3"/>
    <row r="38" spans="1:71" ht="15.75" thickBot="1" x14ac:dyDescent="0.3">
      <c r="F38" s="88"/>
      <c r="G38" s="89"/>
      <c r="H38" s="89"/>
      <c r="I38" s="89"/>
      <c r="J38" s="89"/>
      <c r="K38" s="90"/>
      <c r="L38" s="89" t="s">
        <v>112</v>
      </c>
      <c r="M38" s="89"/>
      <c r="N38" s="89"/>
      <c r="O38" s="89"/>
      <c r="P38" s="112"/>
      <c r="Q38" s="88"/>
      <c r="R38" s="89"/>
      <c r="S38" s="89"/>
      <c r="T38" s="89"/>
      <c r="U38" s="89"/>
      <c r="V38" s="90"/>
      <c r="W38" s="89" t="s">
        <v>112</v>
      </c>
      <c r="X38" s="89"/>
      <c r="Y38" s="89"/>
      <c r="Z38" s="89"/>
      <c r="AA38" s="112"/>
      <c r="AB38" s="88"/>
      <c r="AC38" s="89"/>
      <c r="AD38" s="89"/>
      <c r="AE38" s="89"/>
      <c r="AF38" s="89"/>
      <c r="AG38" s="90"/>
      <c r="AH38" s="89" t="s">
        <v>112</v>
      </c>
      <c r="AI38" s="89"/>
      <c r="AJ38" s="89"/>
      <c r="AK38" s="89"/>
      <c r="AL38" s="112"/>
      <c r="AM38" s="88"/>
      <c r="AN38" s="89"/>
      <c r="AO38" s="89"/>
      <c r="AP38" s="89"/>
      <c r="AQ38" s="89"/>
      <c r="AR38" s="90"/>
      <c r="AS38" s="89" t="s">
        <v>112</v>
      </c>
      <c r="AT38" s="89"/>
      <c r="AU38" s="89"/>
      <c r="AV38" s="89"/>
      <c r="AW38" s="112"/>
      <c r="AX38" s="88"/>
      <c r="AY38" s="89"/>
      <c r="AZ38" s="89"/>
      <c r="BA38" s="89"/>
      <c r="BB38" s="89"/>
      <c r="BC38" s="90"/>
      <c r="BD38" s="89" t="s">
        <v>112</v>
      </c>
      <c r="BE38" s="89"/>
      <c r="BF38" s="89"/>
      <c r="BG38" s="89"/>
      <c r="BH38" s="112"/>
      <c r="BI38" s="88"/>
      <c r="BJ38" s="89"/>
      <c r="BK38" s="89"/>
      <c r="BL38" s="89"/>
      <c r="BM38" s="89"/>
      <c r="BN38" s="90"/>
      <c r="BO38" s="89" t="s">
        <v>112</v>
      </c>
      <c r="BP38" s="89"/>
      <c r="BQ38" s="89"/>
      <c r="BR38" s="89"/>
      <c r="BS38" s="112"/>
    </row>
    <row r="39" spans="1:71" ht="15.75" thickBot="1" x14ac:dyDescent="0.3">
      <c r="A39" s="57" t="s">
        <v>16</v>
      </c>
      <c r="B39" s="58" t="s">
        <v>74</v>
      </c>
      <c r="C39" s="58" t="s">
        <v>75</v>
      </c>
      <c r="D39" s="58" t="s">
        <v>76</v>
      </c>
      <c r="E39" s="108" t="s">
        <v>77</v>
      </c>
      <c r="F39" s="83"/>
      <c r="G39" s="100"/>
      <c r="H39" s="537" t="s">
        <v>113</v>
      </c>
      <c r="I39" s="538"/>
      <c r="J39" s="538"/>
      <c r="K39" s="538"/>
      <c r="L39" s="538"/>
      <c r="M39" s="538"/>
      <c r="N39" s="539"/>
      <c r="O39" s="100"/>
      <c r="P39" s="56" t="s">
        <v>307</v>
      </c>
      <c r="Q39" s="83"/>
      <c r="R39" s="100"/>
      <c r="S39" s="537" t="s">
        <v>114</v>
      </c>
      <c r="T39" s="538"/>
      <c r="U39" s="538"/>
      <c r="V39" s="538"/>
      <c r="W39" s="538"/>
      <c r="X39" s="538"/>
      <c r="Y39" s="539"/>
      <c r="Z39" s="100"/>
      <c r="AA39" s="56" t="s">
        <v>303</v>
      </c>
      <c r="AB39" s="83"/>
      <c r="AC39" s="100"/>
      <c r="AD39" s="537" t="s">
        <v>115</v>
      </c>
      <c r="AE39" s="538"/>
      <c r="AF39" s="538"/>
      <c r="AG39" s="538"/>
      <c r="AH39" s="538"/>
      <c r="AI39" s="538"/>
      <c r="AJ39" s="539"/>
      <c r="AK39" s="100"/>
      <c r="AL39" s="56" t="s">
        <v>187</v>
      </c>
      <c r="AM39" s="83"/>
      <c r="AN39" s="100"/>
      <c r="AO39" s="537" t="s">
        <v>116</v>
      </c>
      <c r="AP39" s="538"/>
      <c r="AQ39" s="538"/>
      <c r="AR39" s="538"/>
      <c r="AS39" s="538"/>
      <c r="AT39" s="538"/>
      <c r="AU39" s="539"/>
      <c r="AV39" s="100"/>
      <c r="AW39" s="56" t="s">
        <v>188</v>
      </c>
      <c r="AX39" s="83"/>
      <c r="AY39" s="100"/>
      <c r="AZ39" s="537" t="s">
        <v>117</v>
      </c>
      <c r="BA39" s="538"/>
      <c r="BB39" s="538"/>
      <c r="BC39" s="538"/>
      <c r="BD39" s="538"/>
      <c r="BE39" s="538"/>
      <c r="BF39" s="539"/>
      <c r="BG39" s="100"/>
      <c r="BH39" s="56" t="s">
        <v>184</v>
      </c>
      <c r="BI39" s="83"/>
      <c r="BJ39" s="100"/>
      <c r="BK39" s="537" t="s">
        <v>118</v>
      </c>
      <c r="BL39" s="538"/>
      <c r="BM39" s="538"/>
      <c r="BN39" s="538"/>
      <c r="BO39" s="538"/>
      <c r="BP39" s="538"/>
      <c r="BQ39" s="539"/>
      <c r="BR39" s="100"/>
      <c r="BS39" s="56" t="s">
        <v>185</v>
      </c>
    </row>
    <row r="40" spans="1:71" ht="23.25" thickBot="1" x14ac:dyDescent="0.3">
      <c r="A40" s="62"/>
      <c r="B40" s="109"/>
      <c r="C40" s="61"/>
      <c r="D40" s="61"/>
      <c r="E40" s="109"/>
      <c r="F40" s="78" t="s">
        <v>78</v>
      </c>
      <c r="G40" s="79" t="s">
        <v>79</v>
      </c>
      <c r="H40" s="79" t="s">
        <v>80</v>
      </c>
      <c r="I40" s="79" t="s">
        <v>81</v>
      </c>
      <c r="J40" s="79" t="s">
        <v>82</v>
      </c>
      <c r="K40" s="80" t="s">
        <v>83</v>
      </c>
      <c r="L40" s="107" t="s">
        <v>84</v>
      </c>
      <c r="M40" s="80" t="s">
        <v>85</v>
      </c>
      <c r="N40" s="80" t="s">
        <v>86</v>
      </c>
      <c r="O40" s="80" t="s">
        <v>87</v>
      </c>
      <c r="P40" s="81" t="s">
        <v>88</v>
      </c>
      <c r="Q40" s="78" t="s">
        <v>78</v>
      </c>
      <c r="R40" s="79" t="s">
        <v>79</v>
      </c>
      <c r="S40" s="79" t="s">
        <v>80</v>
      </c>
      <c r="T40" s="79" t="s">
        <v>81</v>
      </c>
      <c r="U40" s="79" t="s">
        <v>82</v>
      </c>
      <c r="V40" s="80" t="s">
        <v>83</v>
      </c>
      <c r="W40" s="107" t="s">
        <v>84</v>
      </c>
      <c r="X40" s="80" t="s">
        <v>85</v>
      </c>
      <c r="Y40" s="80" t="s">
        <v>86</v>
      </c>
      <c r="Z40" s="80" t="s">
        <v>87</v>
      </c>
      <c r="AA40" s="81" t="s">
        <v>88</v>
      </c>
      <c r="AB40" s="78" t="s">
        <v>78</v>
      </c>
      <c r="AC40" s="79" t="s">
        <v>79</v>
      </c>
      <c r="AD40" s="79" t="s">
        <v>80</v>
      </c>
      <c r="AE40" s="79" t="s">
        <v>81</v>
      </c>
      <c r="AF40" s="79" t="s">
        <v>82</v>
      </c>
      <c r="AG40" s="80" t="s">
        <v>83</v>
      </c>
      <c r="AH40" s="107" t="s">
        <v>84</v>
      </c>
      <c r="AI40" s="80" t="s">
        <v>85</v>
      </c>
      <c r="AJ40" s="80" t="s">
        <v>86</v>
      </c>
      <c r="AK40" s="80" t="s">
        <v>87</v>
      </c>
      <c r="AL40" s="81" t="s">
        <v>88</v>
      </c>
      <c r="AM40" s="78" t="s">
        <v>78</v>
      </c>
      <c r="AN40" s="79" t="s">
        <v>79</v>
      </c>
      <c r="AO40" s="79" t="s">
        <v>80</v>
      </c>
      <c r="AP40" s="79" t="s">
        <v>81</v>
      </c>
      <c r="AQ40" s="79" t="s">
        <v>82</v>
      </c>
      <c r="AR40" s="80" t="s">
        <v>83</v>
      </c>
      <c r="AS40" s="107" t="s">
        <v>84</v>
      </c>
      <c r="AT40" s="80" t="s">
        <v>85</v>
      </c>
      <c r="AU40" s="80" t="s">
        <v>86</v>
      </c>
      <c r="AV40" s="80" t="s">
        <v>87</v>
      </c>
      <c r="AW40" s="81" t="s">
        <v>88</v>
      </c>
      <c r="AX40" s="78" t="s">
        <v>78</v>
      </c>
      <c r="AY40" s="79" t="s">
        <v>79</v>
      </c>
      <c r="AZ40" s="79" t="s">
        <v>80</v>
      </c>
      <c r="BA40" s="79" t="s">
        <v>81</v>
      </c>
      <c r="BB40" s="79" t="s">
        <v>82</v>
      </c>
      <c r="BC40" s="80" t="s">
        <v>83</v>
      </c>
      <c r="BD40" s="107" t="s">
        <v>84</v>
      </c>
      <c r="BE40" s="80" t="s">
        <v>85</v>
      </c>
      <c r="BF40" s="80" t="s">
        <v>86</v>
      </c>
      <c r="BG40" s="80" t="s">
        <v>87</v>
      </c>
      <c r="BH40" s="81" t="s">
        <v>88</v>
      </c>
      <c r="BI40" s="78" t="s">
        <v>78</v>
      </c>
      <c r="BJ40" s="79" t="s">
        <v>79</v>
      </c>
      <c r="BK40" s="79" t="s">
        <v>80</v>
      </c>
      <c r="BL40" s="79" t="s">
        <v>81</v>
      </c>
      <c r="BM40" s="79" t="s">
        <v>82</v>
      </c>
      <c r="BN40" s="80" t="s">
        <v>83</v>
      </c>
      <c r="BO40" s="107" t="s">
        <v>84</v>
      </c>
      <c r="BP40" s="80" t="s">
        <v>85</v>
      </c>
      <c r="BQ40" s="80" t="s">
        <v>86</v>
      </c>
      <c r="BR40" s="80" t="s">
        <v>87</v>
      </c>
      <c r="BS40" s="81" t="s">
        <v>88</v>
      </c>
    </row>
    <row r="41" spans="1:71" x14ac:dyDescent="0.25">
      <c r="A41" s="62">
        <f t="shared" ref="A41:A65" si="38">A12</f>
        <v>0</v>
      </c>
      <c r="B41" s="109">
        <f>B11</f>
        <v>0</v>
      </c>
      <c r="C41" s="61"/>
      <c r="D41" s="61"/>
      <c r="E41" s="109"/>
      <c r="F41" s="74"/>
      <c r="G41" s="190"/>
      <c r="H41" s="193"/>
      <c r="I41" s="196"/>
      <c r="J41" s="96">
        <f>SUM(F41:I41)</f>
        <v>0</v>
      </c>
      <c r="K41" s="101">
        <f>SUM(J41:J65)/L5</f>
        <v>0</v>
      </c>
      <c r="L41" s="64">
        <f>RANK(J41,$J$41:$J$65,0)</f>
        <v>1</v>
      </c>
      <c r="M41" s="75">
        <f>SUM(J$41:J$65)/L$6</f>
        <v>0</v>
      </c>
      <c r="N41" s="96"/>
      <c r="O41" s="96" t="str">
        <f>VLOOKUP(J41,$BY$10:$BZ$18,2)</f>
        <v>F9</v>
      </c>
      <c r="P41" s="97" t="str">
        <f>VLOOKUP(J41,$CA$10:$CAB$18,2)</f>
        <v>Fail</v>
      </c>
      <c r="Q41" s="74"/>
      <c r="R41" s="190"/>
      <c r="S41" s="193"/>
      <c r="T41" s="196"/>
      <c r="U41" s="96">
        <f>SUM(Q41:T41)</f>
        <v>0</v>
      </c>
      <c r="V41" s="101">
        <f>SUM(U41:U65)/L5</f>
        <v>0</v>
      </c>
      <c r="W41" s="64">
        <f>RANK(U41,$U$41:$U$65,0)</f>
        <v>1</v>
      </c>
      <c r="X41" s="75">
        <f>SUM(U$41:U$65)/L$6</f>
        <v>0</v>
      </c>
      <c r="Y41" s="96"/>
      <c r="Z41" s="96" t="str">
        <f>VLOOKUP(U41,$BY$10:$BZ$18,2)</f>
        <v>F9</v>
      </c>
      <c r="AA41" s="97" t="str">
        <f>VLOOKUP(U41,$CA$10:$CAB$18,2)</f>
        <v>Fail</v>
      </c>
      <c r="AB41" s="74"/>
      <c r="AC41" s="190"/>
      <c r="AD41" s="193"/>
      <c r="AE41" s="196"/>
      <c r="AF41" s="96">
        <f>SUM(AB41:AE41)</f>
        <v>0</v>
      </c>
      <c r="AG41" s="101">
        <f>SUM(AF41:AF65)/L5</f>
        <v>0</v>
      </c>
      <c r="AH41" s="64">
        <f>RANK(AF41,$AF$41:$AF$65,0)</f>
        <v>1</v>
      </c>
      <c r="AI41" s="75">
        <f>SUM(AF$41:AF$65)/L$6</f>
        <v>0</v>
      </c>
      <c r="AJ41" s="96"/>
      <c r="AK41" s="96" t="str">
        <f>VLOOKUP(AF41,$BY$10:$BZ$18,2)</f>
        <v>F9</v>
      </c>
      <c r="AL41" s="97" t="str">
        <f>VLOOKUP(AF41,$CA$10:$CAB$18,2)</f>
        <v>Fail</v>
      </c>
      <c r="AM41" s="74"/>
      <c r="AN41" s="190"/>
      <c r="AO41" s="193"/>
      <c r="AP41" s="196"/>
      <c r="AQ41" s="96">
        <f>SUM(AM41:AP41)</f>
        <v>0</v>
      </c>
      <c r="AR41" s="101">
        <f>SUM(AQ41:AQ65)/L5</f>
        <v>0</v>
      </c>
      <c r="AS41" s="64">
        <f>RANK(AQ41,$AQ$41:$AQ$65,0)</f>
        <v>1</v>
      </c>
      <c r="AT41" s="75">
        <f>SUM(AQ$41:AQ$65)/L$6</f>
        <v>0</v>
      </c>
      <c r="AU41" s="96"/>
      <c r="AV41" s="96" t="str">
        <f>VLOOKUP(AQ41,$BY$10:$BZ$18,2)</f>
        <v>F9</v>
      </c>
      <c r="AW41" s="97" t="str">
        <f>VLOOKUP(AQ41,$CA$10:$CAB$18,2)</f>
        <v>Fail</v>
      </c>
      <c r="AX41" s="74"/>
      <c r="AY41" s="190"/>
      <c r="AZ41" s="193"/>
      <c r="BA41" s="196"/>
      <c r="BB41" s="96">
        <f>SUM(AX41:BA41)</f>
        <v>0</v>
      </c>
      <c r="BC41" s="101">
        <f>SUM(BB41:BB65)/L5</f>
        <v>0</v>
      </c>
      <c r="BD41" s="64">
        <f>RANK(BB41,$BB$41:$BB$65,0)</f>
        <v>1</v>
      </c>
      <c r="BE41" s="75">
        <f>SUM(BB$41:BB$65)/L$6</f>
        <v>0</v>
      </c>
      <c r="BF41" s="96"/>
      <c r="BG41" s="96" t="str">
        <f>VLOOKUP(BB41,$BY$10:$BZ$18,2)</f>
        <v>F9</v>
      </c>
      <c r="BH41" s="97" t="str">
        <f>VLOOKUP(BB41,$CA$10:$CAB$18,2)</f>
        <v>Fail</v>
      </c>
      <c r="BI41" s="74"/>
      <c r="BJ41" s="190"/>
      <c r="BK41" s="193"/>
      <c r="BL41" s="196"/>
      <c r="BM41" s="96">
        <f>SUM(BI41:BL41)</f>
        <v>0</v>
      </c>
      <c r="BN41" s="101">
        <f>SUM(BM41:BM65)/L5</f>
        <v>0</v>
      </c>
      <c r="BO41" s="64">
        <f>RANK(BM41,$BM$41:$BM$65,0)</f>
        <v>1</v>
      </c>
      <c r="BP41" s="75">
        <f>SUM(BM$41:BM$65)/L$6</f>
        <v>0</v>
      </c>
      <c r="BQ41" s="96"/>
      <c r="BR41" s="96" t="str">
        <f>VLOOKUP(BM41,$BY$10:$BZ$18,2)</f>
        <v>F9</v>
      </c>
      <c r="BS41" s="97" t="str">
        <f>VLOOKUP(BM41,$CA$10:$CAB$18,2)</f>
        <v>Fail</v>
      </c>
    </row>
    <row r="42" spans="1:71" x14ac:dyDescent="0.25">
      <c r="A42" s="62">
        <f t="shared" si="38"/>
        <v>0</v>
      </c>
      <c r="B42" s="109">
        <f t="shared" ref="B42:B65" si="39">B12</f>
        <v>0</v>
      </c>
      <c r="C42" s="61"/>
      <c r="D42" s="61"/>
      <c r="E42" s="109"/>
      <c r="F42" s="72"/>
      <c r="G42" s="191"/>
      <c r="H42" s="194"/>
      <c r="I42" s="197"/>
      <c r="J42" s="64">
        <f t="shared" ref="J42:J65" si="40">SUM(F42:I42)</f>
        <v>0</v>
      </c>
      <c r="K42" s="102">
        <f>K41</f>
        <v>0</v>
      </c>
      <c r="L42" s="64">
        <f t="shared" ref="L42:L65" si="41">RANK(J42,$J$41:$J$65,0)</f>
        <v>1</v>
      </c>
      <c r="M42" s="75">
        <f t="shared" ref="M42:M64" si="42">SUM(J$41:J$65)/L$6</f>
        <v>0</v>
      </c>
      <c r="N42" s="64"/>
      <c r="O42" s="64" t="str">
        <f t="shared" ref="O42:O65" si="43">VLOOKUP(J42,$BY$10:$BZ$18,2)</f>
        <v>F9</v>
      </c>
      <c r="P42" s="66" t="str">
        <f t="shared" ref="P42:P65" si="44">VLOOKUP(J42,$CA$10:$CAB$18,2)</f>
        <v>Fail</v>
      </c>
      <c r="Q42" s="72"/>
      <c r="R42" s="191"/>
      <c r="S42" s="194"/>
      <c r="T42" s="197"/>
      <c r="U42" s="64">
        <f t="shared" ref="U42:U65" si="45">SUM(Q42:T42)</f>
        <v>0</v>
      </c>
      <c r="V42" s="102">
        <f>V41</f>
        <v>0</v>
      </c>
      <c r="W42" s="64">
        <f t="shared" ref="W42:W65" si="46">RANK(U42,$U$41:$U$65,0)</f>
        <v>1</v>
      </c>
      <c r="X42" s="75">
        <f t="shared" ref="X42:X65" si="47">SUM(U$41:U$65)/L$6</f>
        <v>0</v>
      </c>
      <c r="Y42" s="64"/>
      <c r="Z42" s="64" t="str">
        <f t="shared" ref="Z42:Z65" si="48">VLOOKUP(U42,$BY$10:$BZ$18,2)</f>
        <v>F9</v>
      </c>
      <c r="AA42" s="66" t="str">
        <f t="shared" ref="AA42:AA65" si="49">VLOOKUP(U42,$CA$10:$CAB$18,2)</f>
        <v>Fail</v>
      </c>
      <c r="AB42" s="72"/>
      <c r="AC42" s="191"/>
      <c r="AD42" s="194"/>
      <c r="AE42" s="197"/>
      <c r="AF42" s="64">
        <f t="shared" ref="AF42:AF58" si="50">SUM(AB42:AE42)</f>
        <v>0</v>
      </c>
      <c r="AG42" s="102">
        <f>AG41</f>
        <v>0</v>
      </c>
      <c r="AH42" s="64">
        <f t="shared" ref="AH42:AH65" si="51">RANK(AF42,$AF$41:$AF$65,0)</f>
        <v>1</v>
      </c>
      <c r="AI42" s="75">
        <f t="shared" ref="AI42:AI65" si="52">SUM(AF$41:AF$65)/L$6</f>
        <v>0</v>
      </c>
      <c r="AJ42" s="64"/>
      <c r="AK42" s="64" t="str">
        <f t="shared" ref="AK42:AK65" si="53">VLOOKUP(AF42,$BY$10:$BZ$18,2)</f>
        <v>F9</v>
      </c>
      <c r="AL42" s="66" t="str">
        <f t="shared" ref="AL42:AL65" si="54">VLOOKUP(AF42,$CA$10:$CAB$18,2)</f>
        <v>Fail</v>
      </c>
      <c r="AM42" s="72"/>
      <c r="AN42" s="191"/>
      <c r="AO42" s="194"/>
      <c r="AP42" s="197"/>
      <c r="AQ42" s="64">
        <f t="shared" ref="AQ42:AQ65" si="55">SUM(AM42:AP42)</f>
        <v>0</v>
      </c>
      <c r="AR42" s="102">
        <f>AR41</f>
        <v>0</v>
      </c>
      <c r="AS42" s="64">
        <f t="shared" ref="AS42:AS65" si="56">RANK(AQ42,$AQ$41:$AQ$65,0)</f>
        <v>1</v>
      </c>
      <c r="AT42" s="75">
        <f t="shared" ref="AT42:AT65" si="57">SUM(AQ$41:AQ$65)/L$6</f>
        <v>0</v>
      </c>
      <c r="AU42" s="64"/>
      <c r="AV42" s="64" t="str">
        <f t="shared" ref="AV42:AV65" si="58">VLOOKUP(AQ42,$BY$10:$BZ$18,2)</f>
        <v>F9</v>
      </c>
      <c r="AW42" s="66" t="str">
        <f t="shared" ref="AW42:AW65" si="59">VLOOKUP(AQ42,$CA$10:$CAB$18,2)</f>
        <v>Fail</v>
      </c>
      <c r="AX42" s="72"/>
      <c r="AY42" s="191"/>
      <c r="AZ42" s="194"/>
      <c r="BA42" s="197"/>
      <c r="BB42" s="64">
        <f t="shared" ref="BB42:BB65" si="60">SUM(AX42:BA42)</f>
        <v>0</v>
      </c>
      <c r="BC42" s="102">
        <f>BC41</f>
        <v>0</v>
      </c>
      <c r="BD42" s="64">
        <f t="shared" ref="BD42:BD65" si="61">RANK(BB42,$BB$41:$BB$65,0)</f>
        <v>1</v>
      </c>
      <c r="BE42" s="75">
        <f t="shared" ref="BE42:BE65" si="62">SUM(BB$41:BB$65)/L$6</f>
        <v>0</v>
      </c>
      <c r="BF42" s="64"/>
      <c r="BG42" s="64" t="str">
        <f t="shared" ref="BG42:BG65" si="63">VLOOKUP(BB42,$BY$10:$BZ$18,2)</f>
        <v>F9</v>
      </c>
      <c r="BH42" s="66" t="str">
        <f t="shared" ref="BH42:BH65" si="64">VLOOKUP(BB42,$CA$10:$CAB$18,2)</f>
        <v>Fail</v>
      </c>
      <c r="BI42" s="72"/>
      <c r="BJ42" s="191"/>
      <c r="BK42" s="194"/>
      <c r="BL42" s="197"/>
      <c r="BM42" s="64">
        <f t="shared" ref="BM42:BM65" si="65">SUM(BI42:BL42)</f>
        <v>0</v>
      </c>
      <c r="BN42" s="102">
        <f>BN41</f>
        <v>0</v>
      </c>
      <c r="BO42" s="64">
        <f t="shared" ref="BO42:BO65" si="66">RANK(BM42,$BM$41:$BM$65,0)</f>
        <v>1</v>
      </c>
      <c r="BP42" s="75">
        <f t="shared" ref="BP42:BP65" si="67">SUM(BM$41:BM$65)/L$6</f>
        <v>0</v>
      </c>
      <c r="BQ42" s="64"/>
      <c r="BR42" s="64" t="str">
        <f t="shared" ref="BR42:BR65" si="68">VLOOKUP(BM42,$BY$10:$BZ$18,2)</f>
        <v>F9</v>
      </c>
      <c r="BS42" s="66" t="str">
        <f t="shared" ref="BS42:BS65" si="69">VLOOKUP(BM42,$CA$10:$CAB$18,2)</f>
        <v>Fail</v>
      </c>
    </row>
    <row r="43" spans="1:71" x14ac:dyDescent="0.25">
      <c r="A43" s="62">
        <f t="shared" si="38"/>
        <v>0</v>
      </c>
      <c r="B43" s="109">
        <f t="shared" si="39"/>
        <v>0</v>
      </c>
      <c r="C43" s="61"/>
      <c r="D43" s="61"/>
      <c r="E43" s="109"/>
      <c r="F43" s="72"/>
      <c r="G43" s="191"/>
      <c r="H43" s="194"/>
      <c r="I43" s="197"/>
      <c r="J43" s="64">
        <f t="shared" si="40"/>
        <v>0</v>
      </c>
      <c r="K43" s="102">
        <f t="shared" ref="K43:K65" si="70">K42</f>
        <v>0</v>
      </c>
      <c r="L43" s="64">
        <f t="shared" si="41"/>
        <v>1</v>
      </c>
      <c r="M43" s="75">
        <f t="shared" si="42"/>
        <v>0</v>
      </c>
      <c r="N43" s="64"/>
      <c r="O43" s="64" t="str">
        <f t="shared" si="43"/>
        <v>F9</v>
      </c>
      <c r="P43" s="66" t="str">
        <f t="shared" si="44"/>
        <v>Fail</v>
      </c>
      <c r="Q43" s="72"/>
      <c r="R43" s="191"/>
      <c r="S43" s="194"/>
      <c r="T43" s="197"/>
      <c r="U43" s="64">
        <f t="shared" si="45"/>
        <v>0</v>
      </c>
      <c r="V43" s="102">
        <f t="shared" ref="V43:V65" si="71">V42</f>
        <v>0</v>
      </c>
      <c r="W43" s="64">
        <f t="shared" si="46"/>
        <v>1</v>
      </c>
      <c r="X43" s="75">
        <f t="shared" si="47"/>
        <v>0</v>
      </c>
      <c r="Y43" s="64"/>
      <c r="Z43" s="64" t="str">
        <f t="shared" si="48"/>
        <v>F9</v>
      </c>
      <c r="AA43" s="66" t="str">
        <f t="shared" si="49"/>
        <v>Fail</v>
      </c>
      <c r="AB43" s="72"/>
      <c r="AC43" s="191"/>
      <c r="AD43" s="194"/>
      <c r="AE43" s="197"/>
      <c r="AF43" s="64">
        <f t="shared" si="50"/>
        <v>0</v>
      </c>
      <c r="AG43" s="102">
        <f t="shared" ref="AG43:AG65" si="72">AG42</f>
        <v>0</v>
      </c>
      <c r="AH43" s="64">
        <f t="shared" si="51"/>
        <v>1</v>
      </c>
      <c r="AI43" s="75">
        <f t="shared" si="52"/>
        <v>0</v>
      </c>
      <c r="AJ43" s="64"/>
      <c r="AK43" s="64" t="str">
        <f t="shared" si="53"/>
        <v>F9</v>
      </c>
      <c r="AL43" s="66" t="str">
        <f t="shared" si="54"/>
        <v>Fail</v>
      </c>
      <c r="AM43" s="72"/>
      <c r="AN43" s="191"/>
      <c r="AO43" s="194"/>
      <c r="AP43" s="197"/>
      <c r="AQ43" s="64">
        <f t="shared" si="55"/>
        <v>0</v>
      </c>
      <c r="AR43" s="102">
        <f t="shared" ref="AR43:AR65" si="73">AR42</f>
        <v>0</v>
      </c>
      <c r="AS43" s="64">
        <f t="shared" si="56"/>
        <v>1</v>
      </c>
      <c r="AT43" s="75">
        <f t="shared" si="57"/>
        <v>0</v>
      </c>
      <c r="AU43" s="64"/>
      <c r="AV43" s="64" t="str">
        <f t="shared" si="58"/>
        <v>F9</v>
      </c>
      <c r="AW43" s="66" t="str">
        <f t="shared" si="59"/>
        <v>Fail</v>
      </c>
      <c r="AX43" s="72"/>
      <c r="AY43" s="191"/>
      <c r="AZ43" s="194"/>
      <c r="BA43" s="197"/>
      <c r="BB43" s="64">
        <f t="shared" si="60"/>
        <v>0</v>
      </c>
      <c r="BC43" s="102">
        <f t="shared" ref="BC43:BC65" si="74">BC42</f>
        <v>0</v>
      </c>
      <c r="BD43" s="64">
        <f t="shared" si="61"/>
        <v>1</v>
      </c>
      <c r="BE43" s="75">
        <f t="shared" si="62"/>
        <v>0</v>
      </c>
      <c r="BF43" s="64"/>
      <c r="BG43" s="64" t="str">
        <f t="shared" si="63"/>
        <v>F9</v>
      </c>
      <c r="BH43" s="66" t="str">
        <f t="shared" si="64"/>
        <v>Fail</v>
      </c>
      <c r="BI43" s="72"/>
      <c r="BJ43" s="191"/>
      <c r="BK43" s="194"/>
      <c r="BL43" s="197"/>
      <c r="BM43" s="64">
        <f t="shared" si="65"/>
        <v>0</v>
      </c>
      <c r="BN43" s="102">
        <f t="shared" ref="BN43:BN65" si="75">BN42</f>
        <v>0</v>
      </c>
      <c r="BO43" s="64">
        <f t="shared" si="66"/>
        <v>1</v>
      </c>
      <c r="BP43" s="75">
        <f t="shared" si="67"/>
        <v>0</v>
      </c>
      <c r="BQ43" s="64"/>
      <c r="BR43" s="64" t="str">
        <f t="shared" si="68"/>
        <v>F9</v>
      </c>
      <c r="BS43" s="66" t="str">
        <f t="shared" si="69"/>
        <v>Fail</v>
      </c>
    </row>
    <row r="44" spans="1:71" x14ac:dyDescent="0.25">
      <c r="A44" s="62">
        <f t="shared" si="38"/>
        <v>0</v>
      </c>
      <c r="B44" s="109">
        <f t="shared" si="39"/>
        <v>0</v>
      </c>
      <c r="C44" s="61"/>
      <c r="D44" s="61"/>
      <c r="E44" s="109"/>
      <c r="F44" s="72"/>
      <c r="G44" s="191"/>
      <c r="H44" s="194"/>
      <c r="I44" s="197"/>
      <c r="J44" s="64">
        <f t="shared" si="40"/>
        <v>0</v>
      </c>
      <c r="K44" s="102">
        <f t="shared" si="70"/>
        <v>0</v>
      </c>
      <c r="L44" s="64">
        <f t="shared" si="41"/>
        <v>1</v>
      </c>
      <c r="M44" s="75">
        <f t="shared" si="42"/>
        <v>0</v>
      </c>
      <c r="N44" s="64"/>
      <c r="O44" s="64" t="str">
        <f t="shared" si="43"/>
        <v>F9</v>
      </c>
      <c r="P44" s="66" t="str">
        <f t="shared" si="44"/>
        <v>Fail</v>
      </c>
      <c r="Q44" s="72"/>
      <c r="R44" s="191"/>
      <c r="S44" s="194"/>
      <c r="T44" s="197"/>
      <c r="U44" s="64">
        <f t="shared" si="45"/>
        <v>0</v>
      </c>
      <c r="V44" s="102">
        <f t="shared" si="71"/>
        <v>0</v>
      </c>
      <c r="W44" s="64">
        <f t="shared" si="46"/>
        <v>1</v>
      </c>
      <c r="X44" s="75">
        <f t="shared" si="47"/>
        <v>0</v>
      </c>
      <c r="Y44" s="64"/>
      <c r="Z44" s="64" t="str">
        <f t="shared" si="48"/>
        <v>F9</v>
      </c>
      <c r="AA44" s="66" t="str">
        <f t="shared" si="49"/>
        <v>Fail</v>
      </c>
      <c r="AB44" s="72"/>
      <c r="AC44" s="191"/>
      <c r="AD44" s="194"/>
      <c r="AE44" s="197"/>
      <c r="AF44" s="64">
        <f t="shared" si="50"/>
        <v>0</v>
      </c>
      <c r="AG44" s="102">
        <f t="shared" si="72"/>
        <v>0</v>
      </c>
      <c r="AH44" s="64">
        <f t="shared" si="51"/>
        <v>1</v>
      </c>
      <c r="AI44" s="75">
        <f t="shared" si="52"/>
        <v>0</v>
      </c>
      <c r="AJ44" s="64"/>
      <c r="AK44" s="64" t="str">
        <f t="shared" si="53"/>
        <v>F9</v>
      </c>
      <c r="AL44" s="66" t="str">
        <f t="shared" si="54"/>
        <v>Fail</v>
      </c>
      <c r="AM44" s="72"/>
      <c r="AN44" s="191"/>
      <c r="AO44" s="194"/>
      <c r="AP44" s="197"/>
      <c r="AQ44" s="64">
        <f t="shared" si="55"/>
        <v>0</v>
      </c>
      <c r="AR44" s="102">
        <f t="shared" si="73"/>
        <v>0</v>
      </c>
      <c r="AS44" s="64">
        <f t="shared" si="56"/>
        <v>1</v>
      </c>
      <c r="AT44" s="75">
        <f t="shared" si="57"/>
        <v>0</v>
      </c>
      <c r="AU44" s="64"/>
      <c r="AV44" s="64" t="str">
        <f t="shared" si="58"/>
        <v>F9</v>
      </c>
      <c r="AW44" s="66" t="str">
        <f t="shared" si="59"/>
        <v>Fail</v>
      </c>
      <c r="AX44" s="72"/>
      <c r="AY44" s="191"/>
      <c r="AZ44" s="194"/>
      <c r="BA44" s="197"/>
      <c r="BB44" s="64">
        <f t="shared" si="60"/>
        <v>0</v>
      </c>
      <c r="BC44" s="102">
        <f t="shared" si="74"/>
        <v>0</v>
      </c>
      <c r="BD44" s="64">
        <f t="shared" si="61"/>
        <v>1</v>
      </c>
      <c r="BE44" s="75">
        <f t="shared" si="62"/>
        <v>0</v>
      </c>
      <c r="BF44" s="64"/>
      <c r="BG44" s="64" t="str">
        <f t="shared" si="63"/>
        <v>F9</v>
      </c>
      <c r="BH44" s="66" t="str">
        <f t="shared" si="64"/>
        <v>Fail</v>
      </c>
      <c r="BI44" s="72"/>
      <c r="BJ44" s="191"/>
      <c r="BK44" s="194"/>
      <c r="BL44" s="197"/>
      <c r="BM44" s="64">
        <f t="shared" si="65"/>
        <v>0</v>
      </c>
      <c r="BN44" s="102">
        <f t="shared" si="75"/>
        <v>0</v>
      </c>
      <c r="BO44" s="64">
        <f t="shared" si="66"/>
        <v>1</v>
      </c>
      <c r="BP44" s="75">
        <f t="shared" si="67"/>
        <v>0</v>
      </c>
      <c r="BQ44" s="64"/>
      <c r="BR44" s="64" t="str">
        <f t="shared" si="68"/>
        <v>F9</v>
      </c>
      <c r="BS44" s="66" t="str">
        <f t="shared" si="69"/>
        <v>Fail</v>
      </c>
    </row>
    <row r="45" spans="1:71" x14ac:dyDescent="0.25">
      <c r="A45" s="62">
        <f t="shared" si="38"/>
        <v>0</v>
      </c>
      <c r="B45" s="109">
        <f t="shared" si="39"/>
        <v>0</v>
      </c>
      <c r="C45" s="61"/>
      <c r="D45" s="61"/>
      <c r="E45" s="109"/>
      <c r="F45" s="72"/>
      <c r="G45" s="191"/>
      <c r="H45" s="194"/>
      <c r="I45" s="197"/>
      <c r="J45" s="64">
        <f t="shared" si="40"/>
        <v>0</v>
      </c>
      <c r="K45" s="102">
        <f t="shared" si="70"/>
        <v>0</v>
      </c>
      <c r="L45" s="64">
        <f t="shared" si="41"/>
        <v>1</v>
      </c>
      <c r="M45" s="75">
        <f t="shared" si="42"/>
        <v>0</v>
      </c>
      <c r="N45" s="64"/>
      <c r="O45" s="64" t="str">
        <f t="shared" si="43"/>
        <v>F9</v>
      </c>
      <c r="P45" s="66" t="str">
        <f t="shared" si="44"/>
        <v>Fail</v>
      </c>
      <c r="Q45" s="72"/>
      <c r="R45" s="191"/>
      <c r="S45" s="194"/>
      <c r="T45" s="197"/>
      <c r="U45" s="64">
        <f t="shared" si="45"/>
        <v>0</v>
      </c>
      <c r="V45" s="102">
        <f t="shared" si="71"/>
        <v>0</v>
      </c>
      <c r="W45" s="64">
        <f t="shared" si="46"/>
        <v>1</v>
      </c>
      <c r="X45" s="75">
        <f t="shared" si="47"/>
        <v>0</v>
      </c>
      <c r="Y45" s="64"/>
      <c r="Z45" s="64" t="str">
        <f t="shared" si="48"/>
        <v>F9</v>
      </c>
      <c r="AA45" s="66" t="str">
        <f t="shared" si="49"/>
        <v>Fail</v>
      </c>
      <c r="AB45" s="72"/>
      <c r="AC45" s="191"/>
      <c r="AD45" s="194"/>
      <c r="AE45" s="197"/>
      <c r="AF45" s="64">
        <f t="shared" si="50"/>
        <v>0</v>
      </c>
      <c r="AG45" s="102">
        <f t="shared" si="72"/>
        <v>0</v>
      </c>
      <c r="AH45" s="64">
        <f t="shared" si="51"/>
        <v>1</v>
      </c>
      <c r="AI45" s="75">
        <f t="shared" si="52"/>
        <v>0</v>
      </c>
      <c r="AJ45" s="64"/>
      <c r="AK45" s="64" t="str">
        <f t="shared" si="53"/>
        <v>F9</v>
      </c>
      <c r="AL45" s="66" t="str">
        <f t="shared" si="54"/>
        <v>Fail</v>
      </c>
      <c r="AM45" s="72"/>
      <c r="AN45" s="191"/>
      <c r="AO45" s="194"/>
      <c r="AP45" s="197"/>
      <c r="AQ45" s="64">
        <f t="shared" si="55"/>
        <v>0</v>
      </c>
      <c r="AR45" s="102">
        <f t="shared" si="73"/>
        <v>0</v>
      </c>
      <c r="AS45" s="64">
        <f t="shared" si="56"/>
        <v>1</v>
      </c>
      <c r="AT45" s="75">
        <f t="shared" si="57"/>
        <v>0</v>
      </c>
      <c r="AU45" s="64"/>
      <c r="AV45" s="64" t="str">
        <f t="shared" si="58"/>
        <v>F9</v>
      </c>
      <c r="AW45" s="66" t="str">
        <f t="shared" si="59"/>
        <v>Fail</v>
      </c>
      <c r="AX45" s="72"/>
      <c r="AY45" s="191"/>
      <c r="AZ45" s="194"/>
      <c r="BA45" s="197"/>
      <c r="BB45" s="64">
        <f t="shared" si="60"/>
        <v>0</v>
      </c>
      <c r="BC45" s="102">
        <f t="shared" si="74"/>
        <v>0</v>
      </c>
      <c r="BD45" s="64">
        <f t="shared" si="61"/>
        <v>1</v>
      </c>
      <c r="BE45" s="75">
        <f t="shared" si="62"/>
        <v>0</v>
      </c>
      <c r="BF45" s="64"/>
      <c r="BG45" s="64" t="str">
        <f t="shared" si="63"/>
        <v>F9</v>
      </c>
      <c r="BH45" s="66" t="str">
        <f t="shared" si="64"/>
        <v>Fail</v>
      </c>
      <c r="BI45" s="72"/>
      <c r="BJ45" s="191"/>
      <c r="BK45" s="194"/>
      <c r="BL45" s="197"/>
      <c r="BM45" s="64">
        <f t="shared" si="65"/>
        <v>0</v>
      </c>
      <c r="BN45" s="102">
        <f t="shared" si="75"/>
        <v>0</v>
      </c>
      <c r="BO45" s="64">
        <f t="shared" si="66"/>
        <v>1</v>
      </c>
      <c r="BP45" s="75">
        <f t="shared" si="67"/>
        <v>0</v>
      </c>
      <c r="BQ45" s="64"/>
      <c r="BR45" s="64" t="str">
        <f t="shared" si="68"/>
        <v>F9</v>
      </c>
      <c r="BS45" s="66" t="str">
        <f t="shared" si="69"/>
        <v>Fail</v>
      </c>
    </row>
    <row r="46" spans="1:71" x14ac:dyDescent="0.25">
      <c r="A46" s="62">
        <f t="shared" si="38"/>
        <v>0</v>
      </c>
      <c r="B46" s="109">
        <f t="shared" si="39"/>
        <v>0</v>
      </c>
      <c r="C46" s="61"/>
      <c r="D46" s="61"/>
      <c r="E46" s="109"/>
      <c r="F46" s="72"/>
      <c r="G46" s="191"/>
      <c r="H46" s="194"/>
      <c r="I46" s="197"/>
      <c r="J46" s="64">
        <f t="shared" si="40"/>
        <v>0</v>
      </c>
      <c r="K46" s="102">
        <f t="shared" si="70"/>
        <v>0</v>
      </c>
      <c r="L46" s="64">
        <f t="shared" si="41"/>
        <v>1</v>
      </c>
      <c r="M46" s="75">
        <f t="shared" si="42"/>
        <v>0</v>
      </c>
      <c r="N46" s="64"/>
      <c r="O46" s="64" t="str">
        <f t="shared" si="43"/>
        <v>F9</v>
      </c>
      <c r="P46" s="66" t="str">
        <f t="shared" si="44"/>
        <v>Fail</v>
      </c>
      <c r="Q46" s="72"/>
      <c r="R46" s="191"/>
      <c r="S46" s="194"/>
      <c r="T46" s="197"/>
      <c r="U46" s="64">
        <f t="shared" si="45"/>
        <v>0</v>
      </c>
      <c r="V46" s="102">
        <f t="shared" si="71"/>
        <v>0</v>
      </c>
      <c r="W46" s="64">
        <f t="shared" si="46"/>
        <v>1</v>
      </c>
      <c r="X46" s="75">
        <f t="shared" si="47"/>
        <v>0</v>
      </c>
      <c r="Y46" s="64"/>
      <c r="Z46" s="64" t="str">
        <f t="shared" si="48"/>
        <v>F9</v>
      </c>
      <c r="AA46" s="66" t="str">
        <f t="shared" si="49"/>
        <v>Fail</v>
      </c>
      <c r="AB46" s="72"/>
      <c r="AC46" s="191"/>
      <c r="AD46" s="194"/>
      <c r="AE46" s="197"/>
      <c r="AF46" s="64">
        <f t="shared" si="50"/>
        <v>0</v>
      </c>
      <c r="AG46" s="102">
        <f t="shared" si="72"/>
        <v>0</v>
      </c>
      <c r="AH46" s="64">
        <f t="shared" si="51"/>
        <v>1</v>
      </c>
      <c r="AI46" s="75">
        <f t="shared" si="52"/>
        <v>0</v>
      </c>
      <c r="AJ46" s="64"/>
      <c r="AK46" s="64" t="str">
        <f t="shared" si="53"/>
        <v>F9</v>
      </c>
      <c r="AL46" s="66" t="str">
        <f t="shared" si="54"/>
        <v>Fail</v>
      </c>
      <c r="AM46" s="72"/>
      <c r="AN46" s="191"/>
      <c r="AO46" s="194"/>
      <c r="AP46" s="197"/>
      <c r="AQ46" s="64">
        <f t="shared" si="55"/>
        <v>0</v>
      </c>
      <c r="AR46" s="102">
        <f t="shared" si="73"/>
        <v>0</v>
      </c>
      <c r="AS46" s="64">
        <f t="shared" si="56"/>
        <v>1</v>
      </c>
      <c r="AT46" s="75">
        <f t="shared" si="57"/>
        <v>0</v>
      </c>
      <c r="AU46" s="64"/>
      <c r="AV46" s="64" t="str">
        <f t="shared" si="58"/>
        <v>F9</v>
      </c>
      <c r="AW46" s="66" t="str">
        <f t="shared" si="59"/>
        <v>Fail</v>
      </c>
      <c r="AX46" s="72"/>
      <c r="AY46" s="191"/>
      <c r="AZ46" s="194"/>
      <c r="BA46" s="197"/>
      <c r="BB46" s="64">
        <f t="shared" si="60"/>
        <v>0</v>
      </c>
      <c r="BC46" s="102">
        <f t="shared" si="74"/>
        <v>0</v>
      </c>
      <c r="BD46" s="64">
        <f t="shared" si="61"/>
        <v>1</v>
      </c>
      <c r="BE46" s="75">
        <f t="shared" si="62"/>
        <v>0</v>
      </c>
      <c r="BF46" s="64"/>
      <c r="BG46" s="64" t="str">
        <f t="shared" si="63"/>
        <v>F9</v>
      </c>
      <c r="BH46" s="66" t="str">
        <f t="shared" si="64"/>
        <v>Fail</v>
      </c>
      <c r="BI46" s="72"/>
      <c r="BJ46" s="191"/>
      <c r="BK46" s="194"/>
      <c r="BL46" s="197"/>
      <c r="BM46" s="64">
        <f t="shared" si="65"/>
        <v>0</v>
      </c>
      <c r="BN46" s="102">
        <f t="shared" si="75"/>
        <v>0</v>
      </c>
      <c r="BO46" s="64">
        <f t="shared" si="66"/>
        <v>1</v>
      </c>
      <c r="BP46" s="75">
        <f t="shared" si="67"/>
        <v>0</v>
      </c>
      <c r="BQ46" s="64"/>
      <c r="BR46" s="64" t="str">
        <f t="shared" si="68"/>
        <v>F9</v>
      </c>
      <c r="BS46" s="66" t="str">
        <f t="shared" si="69"/>
        <v>Fail</v>
      </c>
    </row>
    <row r="47" spans="1:71" x14ac:dyDescent="0.25">
      <c r="A47" s="62">
        <f t="shared" si="38"/>
        <v>0</v>
      </c>
      <c r="B47" s="109">
        <f t="shared" si="39"/>
        <v>0</v>
      </c>
      <c r="C47" s="61"/>
      <c r="D47" s="61"/>
      <c r="E47" s="109"/>
      <c r="F47" s="72"/>
      <c r="G47" s="191"/>
      <c r="H47" s="194"/>
      <c r="I47" s="197"/>
      <c r="J47" s="64">
        <f t="shared" si="40"/>
        <v>0</v>
      </c>
      <c r="K47" s="102">
        <f t="shared" si="70"/>
        <v>0</v>
      </c>
      <c r="L47" s="64">
        <f t="shared" si="41"/>
        <v>1</v>
      </c>
      <c r="M47" s="75">
        <f t="shared" si="42"/>
        <v>0</v>
      </c>
      <c r="N47" s="64"/>
      <c r="O47" s="64" t="str">
        <f t="shared" si="43"/>
        <v>F9</v>
      </c>
      <c r="P47" s="66" t="str">
        <f t="shared" si="44"/>
        <v>Fail</v>
      </c>
      <c r="Q47" s="72"/>
      <c r="R47" s="191"/>
      <c r="S47" s="194"/>
      <c r="T47" s="197"/>
      <c r="U47" s="64">
        <f t="shared" si="45"/>
        <v>0</v>
      </c>
      <c r="V47" s="102">
        <f t="shared" si="71"/>
        <v>0</v>
      </c>
      <c r="W47" s="64">
        <f t="shared" si="46"/>
        <v>1</v>
      </c>
      <c r="X47" s="75">
        <f t="shared" si="47"/>
        <v>0</v>
      </c>
      <c r="Y47" s="64"/>
      <c r="Z47" s="64" t="str">
        <f t="shared" si="48"/>
        <v>F9</v>
      </c>
      <c r="AA47" s="66" t="str">
        <f t="shared" si="49"/>
        <v>Fail</v>
      </c>
      <c r="AB47" s="72"/>
      <c r="AC47" s="191"/>
      <c r="AD47" s="194"/>
      <c r="AE47" s="197"/>
      <c r="AF47" s="64">
        <f t="shared" si="50"/>
        <v>0</v>
      </c>
      <c r="AG47" s="102">
        <f t="shared" si="72"/>
        <v>0</v>
      </c>
      <c r="AH47" s="64">
        <f t="shared" si="51"/>
        <v>1</v>
      </c>
      <c r="AI47" s="75">
        <f t="shared" si="52"/>
        <v>0</v>
      </c>
      <c r="AJ47" s="64"/>
      <c r="AK47" s="64" t="str">
        <f t="shared" si="53"/>
        <v>F9</v>
      </c>
      <c r="AL47" s="66" t="str">
        <f t="shared" si="54"/>
        <v>Fail</v>
      </c>
      <c r="AM47" s="72"/>
      <c r="AN47" s="191"/>
      <c r="AO47" s="194"/>
      <c r="AP47" s="197"/>
      <c r="AQ47" s="64">
        <f t="shared" si="55"/>
        <v>0</v>
      </c>
      <c r="AR47" s="102">
        <f t="shared" si="73"/>
        <v>0</v>
      </c>
      <c r="AS47" s="64">
        <f t="shared" si="56"/>
        <v>1</v>
      </c>
      <c r="AT47" s="75">
        <f t="shared" si="57"/>
        <v>0</v>
      </c>
      <c r="AU47" s="64"/>
      <c r="AV47" s="64" t="str">
        <f t="shared" si="58"/>
        <v>F9</v>
      </c>
      <c r="AW47" s="66" t="str">
        <f t="shared" si="59"/>
        <v>Fail</v>
      </c>
      <c r="AX47" s="72"/>
      <c r="AY47" s="191"/>
      <c r="AZ47" s="194"/>
      <c r="BA47" s="197"/>
      <c r="BB47" s="64">
        <f t="shared" si="60"/>
        <v>0</v>
      </c>
      <c r="BC47" s="102">
        <f t="shared" si="74"/>
        <v>0</v>
      </c>
      <c r="BD47" s="64">
        <f t="shared" si="61"/>
        <v>1</v>
      </c>
      <c r="BE47" s="75">
        <f t="shared" si="62"/>
        <v>0</v>
      </c>
      <c r="BF47" s="64"/>
      <c r="BG47" s="64" t="str">
        <f t="shared" si="63"/>
        <v>F9</v>
      </c>
      <c r="BH47" s="66" t="str">
        <f t="shared" si="64"/>
        <v>Fail</v>
      </c>
      <c r="BI47" s="72"/>
      <c r="BJ47" s="191"/>
      <c r="BK47" s="194"/>
      <c r="BL47" s="197"/>
      <c r="BM47" s="64">
        <f t="shared" si="65"/>
        <v>0</v>
      </c>
      <c r="BN47" s="102">
        <f t="shared" si="75"/>
        <v>0</v>
      </c>
      <c r="BO47" s="64">
        <f t="shared" si="66"/>
        <v>1</v>
      </c>
      <c r="BP47" s="75">
        <f t="shared" si="67"/>
        <v>0</v>
      </c>
      <c r="BQ47" s="64"/>
      <c r="BR47" s="64" t="str">
        <f t="shared" si="68"/>
        <v>F9</v>
      </c>
      <c r="BS47" s="66" t="str">
        <f t="shared" si="69"/>
        <v>Fail</v>
      </c>
    </row>
    <row r="48" spans="1:71" x14ac:dyDescent="0.25">
      <c r="A48" s="62">
        <f t="shared" si="38"/>
        <v>0</v>
      </c>
      <c r="B48" s="109">
        <f t="shared" si="39"/>
        <v>0</v>
      </c>
      <c r="C48" s="61"/>
      <c r="D48" s="61"/>
      <c r="E48" s="109"/>
      <c r="F48" s="72"/>
      <c r="G48" s="191"/>
      <c r="H48" s="194"/>
      <c r="I48" s="197"/>
      <c r="J48" s="64">
        <f t="shared" si="40"/>
        <v>0</v>
      </c>
      <c r="K48" s="102">
        <f t="shared" si="70"/>
        <v>0</v>
      </c>
      <c r="L48" s="64">
        <f t="shared" si="41"/>
        <v>1</v>
      </c>
      <c r="M48" s="75">
        <f t="shared" si="42"/>
        <v>0</v>
      </c>
      <c r="N48" s="64"/>
      <c r="O48" s="64" t="str">
        <f t="shared" si="43"/>
        <v>F9</v>
      </c>
      <c r="P48" s="66" t="str">
        <f t="shared" si="44"/>
        <v>Fail</v>
      </c>
      <c r="Q48" s="72"/>
      <c r="R48" s="191"/>
      <c r="S48" s="194"/>
      <c r="T48" s="197"/>
      <c r="U48" s="64">
        <f t="shared" si="45"/>
        <v>0</v>
      </c>
      <c r="V48" s="102">
        <f t="shared" si="71"/>
        <v>0</v>
      </c>
      <c r="W48" s="64">
        <f t="shared" si="46"/>
        <v>1</v>
      </c>
      <c r="X48" s="75">
        <f t="shared" si="47"/>
        <v>0</v>
      </c>
      <c r="Y48" s="64"/>
      <c r="Z48" s="64" t="str">
        <f t="shared" si="48"/>
        <v>F9</v>
      </c>
      <c r="AA48" s="66" t="str">
        <f t="shared" si="49"/>
        <v>Fail</v>
      </c>
      <c r="AB48" s="72"/>
      <c r="AC48" s="191"/>
      <c r="AD48" s="194"/>
      <c r="AE48" s="197"/>
      <c r="AF48" s="64">
        <f t="shared" si="50"/>
        <v>0</v>
      </c>
      <c r="AG48" s="102">
        <f t="shared" si="72"/>
        <v>0</v>
      </c>
      <c r="AH48" s="64">
        <f t="shared" si="51"/>
        <v>1</v>
      </c>
      <c r="AI48" s="75">
        <f t="shared" si="52"/>
        <v>0</v>
      </c>
      <c r="AJ48" s="64"/>
      <c r="AK48" s="64" t="str">
        <f t="shared" si="53"/>
        <v>F9</v>
      </c>
      <c r="AL48" s="66" t="str">
        <f t="shared" si="54"/>
        <v>Fail</v>
      </c>
      <c r="AM48" s="72"/>
      <c r="AN48" s="191"/>
      <c r="AO48" s="194"/>
      <c r="AP48" s="197"/>
      <c r="AQ48" s="64">
        <f t="shared" si="55"/>
        <v>0</v>
      </c>
      <c r="AR48" s="102">
        <f t="shared" si="73"/>
        <v>0</v>
      </c>
      <c r="AS48" s="64">
        <f t="shared" si="56"/>
        <v>1</v>
      </c>
      <c r="AT48" s="75">
        <f t="shared" si="57"/>
        <v>0</v>
      </c>
      <c r="AU48" s="64"/>
      <c r="AV48" s="64" t="str">
        <f t="shared" si="58"/>
        <v>F9</v>
      </c>
      <c r="AW48" s="66" t="str">
        <f t="shared" si="59"/>
        <v>Fail</v>
      </c>
      <c r="AX48" s="72"/>
      <c r="AY48" s="191"/>
      <c r="AZ48" s="194"/>
      <c r="BA48" s="197"/>
      <c r="BB48" s="64">
        <f t="shared" si="60"/>
        <v>0</v>
      </c>
      <c r="BC48" s="102">
        <f t="shared" si="74"/>
        <v>0</v>
      </c>
      <c r="BD48" s="64">
        <f t="shared" si="61"/>
        <v>1</v>
      </c>
      <c r="BE48" s="75">
        <f t="shared" si="62"/>
        <v>0</v>
      </c>
      <c r="BF48" s="64"/>
      <c r="BG48" s="64" t="str">
        <f t="shared" si="63"/>
        <v>F9</v>
      </c>
      <c r="BH48" s="66" t="str">
        <f t="shared" si="64"/>
        <v>Fail</v>
      </c>
      <c r="BI48" s="72"/>
      <c r="BJ48" s="191"/>
      <c r="BK48" s="194"/>
      <c r="BL48" s="197"/>
      <c r="BM48" s="64">
        <f t="shared" si="65"/>
        <v>0</v>
      </c>
      <c r="BN48" s="102">
        <f t="shared" si="75"/>
        <v>0</v>
      </c>
      <c r="BO48" s="64">
        <f t="shared" si="66"/>
        <v>1</v>
      </c>
      <c r="BP48" s="75">
        <f t="shared" si="67"/>
        <v>0</v>
      </c>
      <c r="BQ48" s="64"/>
      <c r="BR48" s="64" t="str">
        <f t="shared" si="68"/>
        <v>F9</v>
      </c>
      <c r="BS48" s="66" t="str">
        <f t="shared" si="69"/>
        <v>Fail</v>
      </c>
    </row>
    <row r="49" spans="1:71" x14ac:dyDescent="0.25">
      <c r="A49" s="62">
        <f t="shared" si="38"/>
        <v>0</v>
      </c>
      <c r="B49" s="109">
        <f t="shared" si="39"/>
        <v>0</v>
      </c>
      <c r="C49" s="61"/>
      <c r="D49" s="61"/>
      <c r="E49" s="109"/>
      <c r="F49" s="72"/>
      <c r="G49" s="191"/>
      <c r="H49" s="194"/>
      <c r="I49" s="197"/>
      <c r="J49" s="64">
        <f t="shared" si="40"/>
        <v>0</v>
      </c>
      <c r="K49" s="102">
        <f t="shared" si="70"/>
        <v>0</v>
      </c>
      <c r="L49" s="64">
        <f t="shared" si="41"/>
        <v>1</v>
      </c>
      <c r="M49" s="75">
        <f t="shared" si="42"/>
        <v>0</v>
      </c>
      <c r="N49" s="64"/>
      <c r="O49" s="64" t="str">
        <f t="shared" si="43"/>
        <v>F9</v>
      </c>
      <c r="P49" s="66" t="str">
        <f t="shared" si="44"/>
        <v>Fail</v>
      </c>
      <c r="Q49" s="72"/>
      <c r="R49" s="191"/>
      <c r="S49" s="194"/>
      <c r="T49" s="197"/>
      <c r="U49" s="64">
        <f t="shared" si="45"/>
        <v>0</v>
      </c>
      <c r="V49" s="102">
        <f t="shared" si="71"/>
        <v>0</v>
      </c>
      <c r="W49" s="64">
        <f t="shared" si="46"/>
        <v>1</v>
      </c>
      <c r="X49" s="75">
        <f t="shared" si="47"/>
        <v>0</v>
      </c>
      <c r="Y49" s="64"/>
      <c r="Z49" s="64" t="str">
        <f t="shared" si="48"/>
        <v>F9</v>
      </c>
      <c r="AA49" s="66" t="str">
        <f t="shared" si="49"/>
        <v>Fail</v>
      </c>
      <c r="AB49" s="72"/>
      <c r="AC49" s="191"/>
      <c r="AD49" s="194"/>
      <c r="AE49" s="197"/>
      <c r="AF49" s="64">
        <f t="shared" si="50"/>
        <v>0</v>
      </c>
      <c r="AG49" s="102">
        <f t="shared" si="72"/>
        <v>0</v>
      </c>
      <c r="AH49" s="64">
        <f t="shared" si="51"/>
        <v>1</v>
      </c>
      <c r="AI49" s="75">
        <f t="shared" si="52"/>
        <v>0</v>
      </c>
      <c r="AJ49" s="64"/>
      <c r="AK49" s="64" t="str">
        <f t="shared" si="53"/>
        <v>F9</v>
      </c>
      <c r="AL49" s="66" t="str">
        <f t="shared" si="54"/>
        <v>Fail</v>
      </c>
      <c r="AM49" s="72"/>
      <c r="AN49" s="191"/>
      <c r="AO49" s="194"/>
      <c r="AP49" s="197"/>
      <c r="AQ49" s="64">
        <f t="shared" si="55"/>
        <v>0</v>
      </c>
      <c r="AR49" s="102">
        <f t="shared" si="73"/>
        <v>0</v>
      </c>
      <c r="AS49" s="64">
        <f t="shared" si="56"/>
        <v>1</v>
      </c>
      <c r="AT49" s="75">
        <f t="shared" si="57"/>
        <v>0</v>
      </c>
      <c r="AU49" s="64"/>
      <c r="AV49" s="64" t="str">
        <f t="shared" si="58"/>
        <v>F9</v>
      </c>
      <c r="AW49" s="66" t="str">
        <f t="shared" si="59"/>
        <v>Fail</v>
      </c>
      <c r="AX49" s="72"/>
      <c r="AY49" s="191"/>
      <c r="AZ49" s="194"/>
      <c r="BA49" s="197"/>
      <c r="BB49" s="64">
        <f t="shared" si="60"/>
        <v>0</v>
      </c>
      <c r="BC49" s="102">
        <f t="shared" si="74"/>
        <v>0</v>
      </c>
      <c r="BD49" s="64">
        <f t="shared" si="61"/>
        <v>1</v>
      </c>
      <c r="BE49" s="75">
        <f t="shared" si="62"/>
        <v>0</v>
      </c>
      <c r="BF49" s="64"/>
      <c r="BG49" s="64" t="str">
        <f t="shared" si="63"/>
        <v>F9</v>
      </c>
      <c r="BH49" s="66" t="str">
        <f t="shared" si="64"/>
        <v>Fail</v>
      </c>
      <c r="BI49" s="72"/>
      <c r="BJ49" s="191"/>
      <c r="BK49" s="194"/>
      <c r="BL49" s="197"/>
      <c r="BM49" s="64">
        <f t="shared" si="65"/>
        <v>0</v>
      </c>
      <c r="BN49" s="102">
        <f t="shared" si="75"/>
        <v>0</v>
      </c>
      <c r="BO49" s="64">
        <f t="shared" si="66"/>
        <v>1</v>
      </c>
      <c r="BP49" s="75">
        <f t="shared" si="67"/>
        <v>0</v>
      </c>
      <c r="BQ49" s="64"/>
      <c r="BR49" s="64" t="str">
        <f t="shared" si="68"/>
        <v>F9</v>
      </c>
      <c r="BS49" s="66" t="str">
        <f t="shared" si="69"/>
        <v>Fail</v>
      </c>
    </row>
    <row r="50" spans="1:71" x14ac:dyDescent="0.25">
      <c r="A50" s="62">
        <f t="shared" si="38"/>
        <v>0</v>
      </c>
      <c r="B50" s="109">
        <f t="shared" si="39"/>
        <v>0</v>
      </c>
      <c r="C50" s="61"/>
      <c r="D50" s="61"/>
      <c r="E50" s="109"/>
      <c r="F50" s="72"/>
      <c r="G50" s="191"/>
      <c r="H50" s="194"/>
      <c r="I50" s="197"/>
      <c r="J50" s="64">
        <f t="shared" si="40"/>
        <v>0</v>
      </c>
      <c r="K50" s="102">
        <f t="shared" si="70"/>
        <v>0</v>
      </c>
      <c r="L50" s="64">
        <f t="shared" si="41"/>
        <v>1</v>
      </c>
      <c r="M50" s="75">
        <f t="shared" si="42"/>
        <v>0</v>
      </c>
      <c r="N50" s="64"/>
      <c r="O50" s="64" t="str">
        <f t="shared" si="43"/>
        <v>F9</v>
      </c>
      <c r="P50" s="66" t="str">
        <f t="shared" si="44"/>
        <v>Fail</v>
      </c>
      <c r="Q50" s="72"/>
      <c r="R50" s="191"/>
      <c r="S50" s="194"/>
      <c r="T50" s="197"/>
      <c r="U50" s="64">
        <f t="shared" si="45"/>
        <v>0</v>
      </c>
      <c r="V50" s="102">
        <f t="shared" si="71"/>
        <v>0</v>
      </c>
      <c r="W50" s="64">
        <f t="shared" si="46"/>
        <v>1</v>
      </c>
      <c r="X50" s="75">
        <f t="shared" si="47"/>
        <v>0</v>
      </c>
      <c r="Y50" s="64"/>
      <c r="Z50" s="64" t="str">
        <f t="shared" si="48"/>
        <v>F9</v>
      </c>
      <c r="AA50" s="66" t="str">
        <f t="shared" si="49"/>
        <v>Fail</v>
      </c>
      <c r="AB50" s="72"/>
      <c r="AC50" s="191"/>
      <c r="AD50" s="194"/>
      <c r="AE50" s="197"/>
      <c r="AF50" s="64">
        <f t="shared" si="50"/>
        <v>0</v>
      </c>
      <c r="AG50" s="102">
        <f t="shared" si="72"/>
        <v>0</v>
      </c>
      <c r="AH50" s="64">
        <f t="shared" si="51"/>
        <v>1</v>
      </c>
      <c r="AI50" s="75">
        <f t="shared" si="52"/>
        <v>0</v>
      </c>
      <c r="AJ50" s="64"/>
      <c r="AK50" s="64" t="str">
        <f t="shared" si="53"/>
        <v>F9</v>
      </c>
      <c r="AL50" s="66" t="str">
        <f t="shared" si="54"/>
        <v>Fail</v>
      </c>
      <c r="AM50" s="72"/>
      <c r="AN50" s="191"/>
      <c r="AO50" s="194"/>
      <c r="AP50" s="197"/>
      <c r="AQ50" s="64">
        <f t="shared" si="55"/>
        <v>0</v>
      </c>
      <c r="AR50" s="102">
        <f t="shared" si="73"/>
        <v>0</v>
      </c>
      <c r="AS50" s="64">
        <f t="shared" si="56"/>
        <v>1</v>
      </c>
      <c r="AT50" s="75">
        <f t="shared" si="57"/>
        <v>0</v>
      </c>
      <c r="AU50" s="64"/>
      <c r="AV50" s="64" t="str">
        <f t="shared" si="58"/>
        <v>F9</v>
      </c>
      <c r="AW50" s="66" t="str">
        <f t="shared" si="59"/>
        <v>Fail</v>
      </c>
      <c r="AX50" s="72"/>
      <c r="AY50" s="191"/>
      <c r="AZ50" s="194"/>
      <c r="BA50" s="197"/>
      <c r="BB50" s="64">
        <f t="shared" si="60"/>
        <v>0</v>
      </c>
      <c r="BC50" s="102">
        <f t="shared" si="74"/>
        <v>0</v>
      </c>
      <c r="BD50" s="64">
        <f t="shared" si="61"/>
        <v>1</v>
      </c>
      <c r="BE50" s="75">
        <f t="shared" si="62"/>
        <v>0</v>
      </c>
      <c r="BF50" s="64"/>
      <c r="BG50" s="64" t="str">
        <f t="shared" si="63"/>
        <v>F9</v>
      </c>
      <c r="BH50" s="66" t="str">
        <f t="shared" si="64"/>
        <v>Fail</v>
      </c>
      <c r="BI50" s="72"/>
      <c r="BJ50" s="191"/>
      <c r="BK50" s="194"/>
      <c r="BL50" s="197"/>
      <c r="BM50" s="64">
        <f t="shared" si="65"/>
        <v>0</v>
      </c>
      <c r="BN50" s="102">
        <f t="shared" si="75"/>
        <v>0</v>
      </c>
      <c r="BO50" s="64">
        <f t="shared" si="66"/>
        <v>1</v>
      </c>
      <c r="BP50" s="75">
        <f t="shared" si="67"/>
        <v>0</v>
      </c>
      <c r="BQ50" s="64"/>
      <c r="BR50" s="64" t="str">
        <f t="shared" si="68"/>
        <v>F9</v>
      </c>
      <c r="BS50" s="66" t="str">
        <f t="shared" si="69"/>
        <v>Fail</v>
      </c>
    </row>
    <row r="51" spans="1:71" x14ac:dyDescent="0.25">
      <c r="A51" s="62">
        <f t="shared" si="38"/>
        <v>0</v>
      </c>
      <c r="B51" s="109">
        <f t="shared" si="39"/>
        <v>0</v>
      </c>
      <c r="C51" s="61"/>
      <c r="D51" s="61"/>
      <c r="E51" s="109"/>
      <c r="F51" s="72"/>
      <c r="G51" s="191"/>
      <c r="H51" s="194"/>
      <c r="I51" s="197"/>
      <c r="J51" s="64">
        <f t="shared" si="40"/>
        <v>0</v>
      </c>
      <c r="K51" s="102">
        <f t="shared" si="70"/>
        <v>0</v>
      </c>
      <c r="L51" s="64">
        <f t="shared" si="41"/>
        <v>1</v>
      </c>
      <c r="M51" s="75">
        <f t="shared" si="42"/>
        <v>0</v>
      </c>
      <c r="N51" s="64"/>
      <c r="O51" s="64" t="str">
        <f t="shared" si="43"/>
        <v>F9</v>
      </c>
      <c r="P51" s="66" t="str">
        <f t="shared" si="44"/>
        <v>Fail</v>
      </c>
      <c r="Q51" s="72"/>
      <c r="R51" s="191"/>
      <c r="S51" s="194"/>
      <c r="T51" s="197"/>
      <c r="U51" s="64">
        <f t="shared" si="45"/>
        <v>0</v>
      </c>
      <c r="V51" s="102">
        <f t="shared" si="71"/>
        <v>0</v>
      </c>
      <c r="W51" s="64">
        <f t="shared" si="46"/>
        <v>1</v>
      </c>
      <c r="X51" s="75">
        <f t="shared" si="47"/>
        <v>0</v>
      </c>
      <c r="Y51" s="64"/>
      <c r="Z51" s="64" t="str">
        <f t="shared" si="48"/>
        <v>F9</v>
      </c>
      <c r="AA51" s="66" t="str">
        <f t="shared" si="49"/>
        <v>Fail</v>
      </c>
      <c r="AB51" s="72"/>
      <c r="AC51" s="191"/>
      <c r="AD51" s="194"/>
      <c r="AE51" s="197"/>
      <c r="AF51" s="64">
        <f t="shared" si="50"/>
        <v>0</v>
      </c>
      <c r="AG51" s="102">
        <f t="shared" si="72"/>
        <v>0</v>
      </c>
      <c r="AH51" s="64">
        <f t="shared" si="51"/>
        <v>1</v>
      </c>
      <c r="AI51" s="75">
        <f t="shared" si="52"/>
        <v>0</v>
      </c>
      <c r="AJ51" s="64"/>
      <c r="AK51" s="64" t="str">
        <f t="shared" si="53"/>
        <v>F9</v>
      </c>
      <c r="AL51" s="66" t="str">
        <f t="shared" si="54"/>
        <v>Fail</v>
      </c>
      <c r="AM51" s="72"/>
      <c r="AN51" s="191"/>
      <c r="AO51" s="194"/>
      <c r="AP51" s="197"/>
      <c r="AQ51" s="64">
        <f t="shared" si="55"/>
        <v>0</v>
      </c>
      <c r="AR51" s="102">
        <f t="shared" si="73"/>
        <v>0</v>
      </c>
      <c r="AS51" s="64">
        <f t="shared" si="56"/>
        <v>1</v>
      </c>
      <c r="AT51" s="75">
        <f t="shared" si="57"/>
        <v>0</v>
      </c>
      <c r="AU51" s="64"/>
      <c r="AV51" s="64" t="str">
        <f t="shared" si="58"/>
        <v>F9</v>
      </c>
      <c r="AW51" s="66" t="str">
        <f t="shared" si="59"/>
        <v>Fail</v>
      </c>
      <c r="AX51" s="72"/>
      <c r="AY51" s="191"/>
      <c r="AZ51" s="194"/>
      <c r="BA51" s="197"/>
      <c r="BB51" s="64">
        <f t="shared" si="60"/>
        <v>0</v>
      </c>
      <c r="BC51" s="102">
        <f t="shared" si="74"/>
        <v>0</v>
      </c>
      <c r="BD51" s="64">
        <f t="shared" si="61"/>
        <v>1</v>
      </c>
      <c r="BE51" s="75">
        <f t="shared" si="62"/>
        <v>0</v>
      </c>
      <c r="BF51" s="64"/>
      <c r="BG51" s="64" t="str">
        <f t="shared" si="63"/>
        <v>F9</v>
      </c>
      <c r="BH51" s="66" t="str">
        <f t="shared" si="64"/>
        <v>Fail</v>
      </c>
      <c r="BI51" s="72"/>
      <c r="BJ51" s="191"/>
      <c r="BK51" s="194"/>
      <c r="BL51" s="197"/>
      <c r="BM51" s="64">
        <f t="shared" si="65"/>
        <v>0</v>
      </c>
      <c r="BN51" s="102">
        <f t="shared" si="75"/>
        <v>0</v>
      </c>
      <c r="BO51" s="64">
        <f t="shared" si="66"/>
        <v>1</v>
      </c>
      <c r="BP51" s="75">
        <f t="shared" si="67"/>
        <v>0</v>
      </c>
      <c r="BQ51" s="64"/>
      <c r="BR51" s="64" t="str">
        <f t="shared" si="68"/>
        <v>F9</v>
      </c>
      <c r="BS51" s="66" t="str">
        <f t="shared" si="69"/>
        <v>Fail</v>
      </c>
    </row>
    <row r="52" spans="1:71" x14ac:dyDescent="0.25">
      <c r="A52" s="62">
        <f t="shared" si="38"/>
        <v>0</v>
      </c>
      <c r="B52" s="109">
        <f t="shared" si="39"/>
        <v>0</v>
      </c>
      <c r="C52" s="61"/>
      <c r="D52" s="61"/>
      <c r="E52" s="109"/>
      <c r="F52" s="72"/>
      <c r="G52" s="191"/>
      <c r="H52" s="194"/>
      <c r="I52" s="197"/>
      <c r="J52" s="64">
        <f t="shared" si="40"/>
        <v>0</v>
      </c>
      <c r="K52" s="102">
        <f t="shared" si="70"/>
        <v>0</v>
      </c>
      <c r="L52" s="64">
        <f t="shared" si="41"/>
        <v>1</v>
      </c>
      <c r="M52" s="75">
        <f t="shared" si="42"/>
        <v>0</v>
      </c>
      <c r="N52" s="64"/>
      <c r="O52" s="64" t="str">
        <f t="shared" si="43"/>
        <v>F9</v>
      </c>
      <c r="P52" s="66" t="str">
        <f t="shared" si="44"/>
        <v>Fail</v>
      </c>
      <c r="Q52" s="72"/>
      <c r="R52" s="191"/>
      <c r="S52" s="194"/>
      <c r="T52" s="197"/>
      <c r="U52" s="64">
        <f t="shared" si="45"/>
        <v>0</v>
      </c>
      <c r="V52" s="102">
        <f t="shared" si="71"/>
        <v>0</v>
      </c>
      <c r="W52" s="64">
        <f t="shared" si="46"/>
        <v>1</v>
      </c>
      <c r="X52" s="75">
        <f t="shared" si="47"/>
        <v>0</v>
      </c>
      <c r="Y52" s="64"/>
      <c r="Z52" s="64" t="str">
        <f t="shared" si="48"/>
        <v>F9</v>
      </c>
      <c r="AA52" s="66" t="str">
        <f t="shared" si="49"/>
        <v>Fail</v>
      </c>
      <c r="AB52" s="72"/>
      <c r="AC52" s="191"/>
      <c r="AD52" s="194"/>
      <c r="AE52" s="197"/>
      <c r="AF52" s="64">
        <f t="shared" si="50"/>
        <v>0</v>
      </c>
      <c r="AG52" s="102">
        <f t="shared" si="72"/>
        <v>0</v>
      </c>
      <c r="AH52" s="64">
        <f t="shared" si="51"/>
        <v>1</v>
      </c>
      <c r="AI52" s="75">
        <f t="shared" si="52"/>
        <v>0</v>
      </c>
      <c r="AJ52" s="64"/>
      <c r="AK52" s="64" t="str">
        <f t="shared" si="53"/>
        <v>F9</v>
      </c>
      <c r="AL52" s="66" t="str">
        <f t="shared" si="54"/>
        <v>Fail</v>
      </c>
      <c r="AM52" s="72"/>
      <c r="AN52" s="191"/>
      <c r="AO52" s="194"/>
      <c r="AP52" s="197"/>
      <c r="AQ52" s="64">
        <f t="shared" si="55"/>
        <v>0</v>
      </c>
      <c r="AR52" s="102">
        <f t="shared" si="73"/>
        <v>0</v>
      </c>
      <c r="AS52" s="64">
        <f t="shared" si="56"/>
        <v>1</v>
      </c>
      <c r="AT52" s="75">
        <f t="shared" si="57"/>
        <v>0</v>
      </c>
      <c r="AU52" s="64"/>
      <c r="AV52" s="64" t="str">
        <f t="shared" si="58"/>
        <v>F9</v>
      </c>
      <c r="AW52" s="66" t="str">
        <f t="shared" si="59"/>
        <v>Fail</v>
      </c>
      <c r="AX52" s="72"/>
      <c r="AY52" s="191"/>
      <c r="AZ52" s="194"/>
      <c r="BA52" s="197"/>
      <c r="BB52" s="64">
        <f t="shared" si="60"/>
        <v>0</v>
      </c>
      <c r="BC52" s="102">
        <f t="shared" si="74"/>
        <v>0</v>
      </c>
      <c r="BD52" s="64">
        <f t="shared" si="61"/>
        <v>1</v>
      </c>
      <c r="BE52" s="75">
        <f t="shared" si="62"/>
        <v>0</v>
      </c>
      <c r="BF52" s="64"/>
      <c r="BG52" s="64" t="str">
        <f t="shared" si="63"/>
        <v>F9</v>
      </c>
      <c r="BH52" s="66" t="str">
        <f t="shared" si="64"/>
        <v>Fail</v>
      </c>
      <c r="BI52" s="72"/>
      <c r="BJ52" s="191"/>
      <c r="BK52" s="194"/>
      <c r="BL52" s="197"/>
      <c r="BM52" s="64">
        <f t="shared" si="65"/>
        <v>0</v>
      </c>
      <c r="BN52" s="102">
        <f t="shared" si="75"/>
        <v>0</v>
      </c>
      <c r="BO52" s="64">
        <f t="shared" si="66"/>
        <v>1</v>
      </c>
      <c r="BP52" s="75">
        <f t="shared" si="67"/>
        <v>0</v>
      </c>
      <c r="BQ52" s="64"/>
      <c r="BR52" s="64" t="str">
        <f t="shared" si="68"/>
        <v>F9</v>
      </c>
      <c r="BS52" s="66" t="str">
        <f t="shared" si="69"/>
        <v>Fail</v>
      </c>
    </row>
    <row r="53" spans="1:71" x14ac:dyDescent="0.25">
      <c r="A53" s="62">
        <f t="shared" si="38"/>
        <v>0</v>
      </c>
      <c r="B53" s="109">
        <f t="shared" si="39"/>
        <v>0</v>
      </c>
      <c r="C53" s="61"/>
      <c r="D53" s="61"/>
      <c r="E53" s="109"/>
      <c r="F53" s="72"/>
      <c r="G53" s="191"/>
      <c r="H53" s="194"/>
      <c r="I53" s="197"/>
      <c r="J53" s="64">
        <f t="shared" si="40"/>
        <v>0</v>
      </c>
      <c r="K53" s="102">
        <f t="shared" si="70"/>
        <v>0</v>
      </c>
      <c r="L53" s="64">
        <f t="shared" si="41"/>
        <v>1</v>
      </c>
      <c r="M53" s="75">
        <f t="shared" si="42"/>
        <v>0</v>
      </c>
      <c r="N53" s="64"/>
      <c r="O53" s="64" t="str">
        <f t="shared" si="43"/>
        <v>F9</v>
      </c>
      <c r="P53" s="66" t="str">
        <f t="shared" si="44"/>
        <v>Fail</v>
      </c>
      <c r="Q53" s="72"/>
      <c r="R53" s="191"/>
      <c r="S53" s="194"/>
      <c r="T53" s="197"/>
      <c r="U53" s="64">
        <f t="shared" si="45"/>
        <v>0</v>
      </c>
      <c r="V53" s="102">
        <f t="shared" si="71"/>
        <v>0</v>
      </c>
      <c r="W53" s="64">
        <f t="shared" si="46"/>
        <v>1</v>
      </c>
      <c r="X53" s="75">
        <f t="shared" si="47"/>
        <v>0</v>
      </c>
      <c r="Y53" s="64"/>
      <c r="Z53" s="64" t="str">
        <f t="shared" si="48"/>
        <v>F9</v>
      </c>
      <c r="AA53" s="66" t="str">
        <f t="shared" si="49"/>
        <v>Fail</v>
      </c>
      <c r="AB53" s="72"/>
      <c r="AC53" s="191"/>
      <c r="AD53" s="194"/>
      <c r="AE53" s="197"/>
      <c r="AF53" s="64">
        <f t="shared" si="50"/>
        <v>0</v>
      </c>
      <c r="AG53" s="102">
        <f t="shared" si="72"/>
        <v>0</v>
      </c>
      <c r="AH53" s="64">
        <f t="shared" si="51"/>
        <v>1</v>
      </c>
      <c r="AI53" s="75">
        <f t="shared" si="52"/>
        <v>0</v>
      </c>
      <c r="AJ53" s="64"/>
      <c r="AK53" s="64" t="str">
        <f t="shared" si="53"/>
        <v>F9</v>
      </c>
      <c r="AL53" s="66" t="str">
        <f t="shared" si="54"/>
        <v>Fail</v>
      </c>
      <c r="AM53" s="72"/>
      <c r="AN53" s="191"/>
      <c r="AO53" s="194"/>
      <c r="AP53" s="197"/>
      <c r="AQ53" s="64">
        <f t="shared" si="55"/>
        <v>0</v>
      </c>
      <c r="AR53" s="102">
        <f t="shared" si="73"/>
        <v>0</v>
      </c>
      <c r="AS53" s="64">
        <f t="shared" si="56"/>
        <v>1</v>
      </c>
      <c r="AT53" s="75">
        <f t="shared" si="57"/>
        <v>0</v>
      </c>
      <c r="AU53" s="64"/>
      <c r="AV53" s="64" t="str">
        <f t="shared" si="58"/>
        <v>F9</v>
      </c>
      <c r="AW53" s="66" t="str">
        <f t="shared" si="59"/>
        <v>Fail</v>
      </c>
      <c r="AX53" s="72"/>
      <c r="AY53" s="191"/>
      <c r="AZ53" s="194"/>
      <c r="BA53" s="197"/>
      <c r="BB53" s="64">
        <f t="shared" si="60"/>
        <v>0</v>
      </c>
      <c r="BC53" s="102">
        <f t="shared" si="74"/>
        <v>0</v>
      </c>
      <c r="BD53" s="64">
        <f t="shared" si="61"/>
        <v>1</v>
      </c>
      <c r="BE53" s="75">
        <f t="shared" si="62"/>
        <v>0</v>
      </c>
      <c r="BF53" s="64"/>
      <c r="BG53" s="64" t="str">
        <f t="shared" si="63"/>
        <v>F9</v>
      </c>
      <c r="BH53" s="66" t="str">
        <f t="shared" si="64"/>
        <v>Fail</v>
      </c>
      <c r="BI53" s="72"/>
      <c r="BJ53" s="191"/>
      <c r="BK53" s="194"/>
      <c r="BL53" s="197"/>
      <c r="BM53" s="64">
        <f t="shared" si="65"/>
        <v>0</v>
      </c>
      <c r="BN53" s="102">
        <f t="shared" si="75"/>
        <v>0</v>
      </c>
      <c r="BO53" s="64">
        <f t="shared" si="66"/>
        <v>1</v>
      </c>
      <c r="BP53" s="75">
        <f t="shared" si="67"/>
        <v>0</v>
      </c>
      <c r="BQ53" s="64"/>
      <c r="BR53" s="64" t="str">
        <f t="shared" si="68"/>
        <v>F9</v>
      </c>
      <c r="BS53" s="66" t="str">
        <f t="shared" si="69"/>
        <v>Fail</v>
      </c>
    </row>
    <row r="54" spans="1:71" x14ac:dyDescent="0.25">
      <c r="A54" s="62">
        <f t="shared" si="38"/>
        <v>0</v>
      </c>
      <c r="B54" s="109">
        <f t="shared" si="39"/>
        <v>0</v>
      </c>
      <c r="C54" s="61"/>
      <c r="D54" s="61"/>
      <c r="E54" s="109"/>
      <c r="F54" s="72"/>
      <c r="G54" s="191"/>
      <c r="H54" s="194"/>
      <c r="I54" s="197"/>
      <c r="J54" s="64">
        <f t="shared" si="40"/>
        <v>0</v>
      </c>
      <c r="K54" s="102">
        <f t="shared" si="70"/>
        <v>0</v>
      </c>
      <c r="L54" s="64">
        <f t="shared" si="41"/>
        <v>1</v>
      </c>
      <c r="M54" s="75">
        <f t="shared" si="42"/>
        <v>0</v>
      </c>
      <c r="N54" s="64"/>
      <c r="O54" s="64" t="str">
        <f t="shared" si="43"/>
        <v>F9</v>
      </c>
      <c r="P54" s="66" t="str">
        <f t="shared" si="44"/>
        <v>Fail</v>
      </c>
      <c r="Q54" s="72"/>
      <c r="R54" s="191"/>
      <c r="S54" s="194"/>
      <c r="T54" s="197"/>
      <c r="U54" s="64">
        <f t="shared" si="45"/>
        <v>0</v>
      </c>
      <c r="V54" s="102">
        <f t="shared" si="71"/>
        <v>0</v>
      </c>
      <c r="W54" s="64">
        <f t="shared" si="46"/>
        <v>1</v>
      </c>
      <c r="X54" s="75">
        <f t="shared" si="47"/>
        <v>0</v>
      </c>
      <c r="Y54" s="64"/>
      <c r="Z54" s="64" t="str">
        <f t="shared" si="48"/>
        <v>F9</v>
      </c>
      <c r="AA54" s="66" t="str">
        <f t="shared" si="49"/>
        <v>Fail</v>
      </c>
      <c r="AB54" s="72"/>
      <c r="AC54" s="191"/>
      <c r="AD54" s="194"/>
      <c r="AE54" s="197"/>
      <c r="AF54" s="64">
        <f t="shared" si="50"/>
        <v>0</v>
      </c>
      <c r="AG54" s="102">
        <f t="shared" si="72"/>
        <v>0</v>
      </c>
      <c r="AH54" s="64">
        <f t="shared" si="51"/>
        <v>1</v>
      </c>
      <c r="AI54" s="75">
        <f t="shared" si="52"/>
        <v>0</v>
      </c>
      <c r="AJ54" s="64"/>
      <c r="AK54" s="64" t="str">
        <f t="shared" si="53"/>
        <v>F9</v>
      </c>
      <c r="AL54" s="66" t="str">
        <f t="shared" si="54"/>
        <v>Fail</v>
      </c>
      <c r="AM54" s="72"/>
      <c r="AN54" s="191"/>
      <c r="AO54" s="194"/>
      <c r="AP54" s="197"/>
      <c r="AQ54" s="64">
        <f t="shared" si="55"/>
        <v>0</v>
      </c>
      <c r="AR54" s="102">
        <f t="shared" si="73"/>
        <v>0</v>
      </c>
      <c r="AS54" s="64">
        <f t="shared" si="56"/>
        <v>1</v>
      </c>
      <c r="AT54" s="75">
        <f t="shared" si="57"/>
        <v>0</v>
      </c>
      <c r="AU54" s="64"/>
      <c r="AV54" s="64" t="str">
        <f t="shared" si="58"/>
        <v>F9</v>
      </c>
      <c r="AW54" s="66" t="str">
        <f t="shared" si="59"/>
        <v>Fail</v>
      </c>
      <c r="AX54" s="72"/>
      <c r="AY54" s="191"/>
      <c r="AZ54" s="194"/>
      <c r="BA54" s="197"/>
      <c r="BB54" s="64">
        <f t="shared" si="60"/>
        <v>0</v>
      </c>
      <c r="BC54" s="102">
        <f t="shared" si="74"/>
        <v>0</v>
      </c>
      <c r="BD54" s="64">
        <f t="shared" si="61"/>
        <v>1</v>
      </c>
      <c r="BE54" s="75">
        <f t="shared" si="62"/>
        <v>0</v>
      </c>
      <c r="BF54" s="64"/>
      <c r="BG54" s="64" t="str">
        <f t="shared" si="63"/>
        <v>F9</v>
      </c>
      <c r="BH54" s="66" t="str">
        <f t="shared" si="64"/>
        <v>Fail</v>
      </c>
      <c r="BI54" s="72"/>
      <c r="BJ54" s="191"/>
      <c r="BK54" s="194"/>
      <c r="BL54" s="197"/>
      <c r="BM54" s="64">
        <f t="shared" si="65"/>
        <v>0</v>
      </c>
      <c r="BN54" s="102">
        <f t="shared" si="75"/>
        <v>0</v>
      </c>
      <c r="BO54" s="64">
        <f t="shared" si="66"/>
        <v>1</v>
      </c>
      <c r="BP54" s="75">
        <f t="shared" si="67"/>
        <v>0</v>
      </c>
      <c r="BQ54" s="64"/>
      <c r="BR54" s="64" t="str">
        <f t="shared" si="68"/>
        <v>F9</v>
      </c>
      <c r="BS54" s="66" t="str">
        <f t="shared" si="69"/>
        <v>Fail</v>
      </c>
    </row>
    <row r="55" spans="1:71" x14ac:dyDescent="0.25">
      <c r="A55" s="62">
        <f t="shared" si="38"/>
        <v>0</v>
      </c>
      <c r="B55" s="109">
        <f t="shared" si="39"/>
        <v>0</v>
      </c>
      <c r="C55" s="61"/>
      <c r="D55" s="61"/>
      <c r="E55" s="109"/>
      <c r="F55" s="72"/>
      <c r="G55" s="191"/>
      <c r="H55" s="194"/>
      <c r="I55" s="197"/>
      <c r="J55" s="64">
        <f t="shared" si="40"/>
        <v>0</v>
      </c>
      <c r="K55" s="102">
        <f t="shared" si="70"/>
        <v>0</v>
      </c>
      <c r="L55" s="64">
        <f t="shared" si="41"/>
        <v>1</v>
      </c>
      <c r="M55" s="75">
        <f t="shared" si="42"/>
        <v>0</v>
      </c>
      <c r="N55" s="64"/>
      <c r="O55" s="64" t="str">
        <f t="shared" si="43"/>
        <v>F9</v>
      </c>
      <c r="P55" s="66" t="str">
        <f t="shared" si="44"/>
        <v>Fail</v>
      </c>
      <c r="Q55" s="72"/>
      <c r="R55" s="191"/>
      <c r="S55" s="194"/>
      <c r="T55" s="197"/>
      <c r="U55" s="64">
        <f t="shared" si="45"/>
        <v>0</v>
      </c>
      <c r="V55" s="102">
        <f t="shared" si="71"/>
        <v>0</v>
      </c>
      <c r="W55" s="64">
        <f t="shared" si="46"/>
        <v>1</v>
      </c>
      <c r="X55" s="75">
        <f t="shared" si="47"/>
        <v>0</v>
      </c>
      <c r="Y55" s="64"/>
      <c r="Z55" s="64" t="str">
        <f t="shared" si="48"/>
        <v>F9</v>
      </c>
      <c r="AA55" s="66" t="str">
        <f t="shared" si="49"/>
        <v>Fail</v>
      </c>
      <c r="AB55" s="72"/>
      <c r="AC55" s="191"/>
      <c r="AD55" s="194"/>
      <c r="AE55" s="197"/>
      <c r="AF55" s="64">
        <f t="shared" si="50"/>
        <v>0</v>
      </c>
      <c r="AG55" s="102">
        <f t="shared" si="72"/>
        <v>0</v>
      </c>
      <c r="AH55" s="64">
        <f t="shared" si="51"/>
        <v>1</v>
      </c>
      <c r="AI55" s="75">
        <f t="shared" si="52"/>
        <v>0</v>
      </c>
      <c r="AJ55" s="64"/>
      <c r="AK55" s="64" t="str">
        <f t="shared" si="53"/>
        <v>F9</v>
      </c>
      <c r="AL55" s="66" t="str">
        <f t="shared" si="54"/>
        <v>Fail</v>
      </c>
      <c r="AM55" s="72"/>
      <c r="AN55" s="191"/>
      <c r="AO55" s="194"/>
      <c r="AP55" s="197"/>
      <c r="AQ55" s="64">
        <f t="shared" si="55"/>
        <v>0</v>
      </c>
      <c r="AR55" s="102">
        <f t="shared" si="73"/>
        <v>0</v>
      </c>
      <c r="AS55" s="64">
        <f t="shared" si="56"/>
        <v>1</v>
      </c>
      <c r="AT55" s="75">
        <f t="shared" si="57"/>
        <v>0</v>
      </c>
      <c r="AU55" s="64"/>
      <c r="AV55" s="64" t="str">
        <f t="shared" si="58"/>
        <v>F9</v>
      </c>
      <c r="AW55" s="66" t="str">
        <f t="shared" si="59"/>
        <v>Fail</v>
      </c>
      <c r="AX55" s="72"/>
      <c r="AY55" s="191"/>
      <c r="AZ55" s="194"/>
      <c r="BA55" s="197"/>
      <c r="BB55" s="64">
        <f t="shared" si="60"/>
        <v>0</v>
      </c>
      <c r="BC55" s="102">
        <f t="shared" si="74"/>
        <v>0</v>
      </c>
      <c r="BD55" s="64">
        <f t="shared" si="61"/>
        <v>1</v>
      </c>
      <c r="BE55" s="75">
        <f t="shared" si="62"/>
        <v>0</v>
      </c>
      <c r="BF55" s="64"/>
      <c r="BG55" s="64" t="str">
        <f t="shared" si="63"/>
        <v>F9</v>
      </c>
      <c r="BH55" s="66" t="str">
        <f t="shared" si="64"/>
        <v>Fail</v>
      </c>
      <c r="BI55" s="72"/>
      <c r="BJ55" s="191"/>
      <c r="BK55" s="194"/>
      <c r="BL55" s="197"/>
      <c r="BM55" s="64">
        <f t="shared" si="65"/>
        <v>0</v>
      </c>
      <c r="BN55" s="102">
        <f t="shared" si="75"/>
        <v>0</v>
      </c>
      <c r="BO55" s="64">
        <f t="shared" si="66"/>
        <v>1</v>
      </c>
      <c r="BP55" s="75">
        <f t="shared" si="67"/>
        <v>0</v>
      </c>
      <c r="BQ55" s="64"/>
      <c r="BR55" s="64" t="str">
        <f t="shared" si="68"/>
        <v>F9</v>
      </c>
      <c r="BS55" s="66" t="str">
        <f t="shared" si="69"/>
        <v>Fail</v>
      </c>
    </row>
    <row r="56" spans="1:71" x14ac:dyDescent="0.25">
      <c r="A56" s="62">
        <f t="shared" si="38"/>
        <v>0</v>
      </c>
      <c r="B56" s="109">
        <f t="shared" si="39"/>
        <v>0</v>
      </c>
      <c r="C56" s="61"/>
      <c r="D56" s="61"/>
      <c r="E56" s="109"/>
      <c r="F56" s="72"/>
      <c r="G56" s="191"/>
      <c r="H56" s="194"/>
      <c r="I56" s="197"/>
      <c r="J56" s="64">
        <f t="shared" si="40"/>
        <v>0</v>
      </c>
      <c r="K56" s="102">
        <f t="shared" si="70"/>
        <v>0</v>
      </c>
      <c r="L56" s="64">
        <f t="shared" si="41"/>
        <v>1</v>
      </c>
      <c r="M56" s="75">
        <f t="shared" si="42"/>
        <v>0</v>
      </c>
      <c r="N56" s="64"/>
      <c r="O56" s="64" t="str">
        <f t="shared" si="43"/>
        <v>F9</v>
      </c>
      <c r="P56" s="66" t="str">
        <f t="shared" si="44"/>
        <v>Fail</v>
      </c>
      <c r="Q56" s="72"/>
      <c r="R56" s="191"/>
      <c r="S56" s="194"/>
      <c r="T56" s="197"/>
      <c r="U56" s="64">
        <f t="shared" si="45"/>
        <v>0</v>
      </c>
      <c r="V56" s="102">
        <f t="shared" si="71"/>
        <v>0</v>
      </c>
      <c r="W56" s="64">
        <f t="shared" si="46"/>
        <v>1</v>
      </c>
      <c r="X56" s="75">
        <f t="shared" si="47"/>
        <v>0</v>
      </c>
      <c r="Y56" s="64"/>
      <c r="Z56" s="64" t="str">
        <f t="shared" si="48"/>
        <v>F9</v>
      </c>
      <c r="AA56" s="66" t="str">
        <f t="shared" si="49"/>
        <v>Fail</v>
      </c>
      <c r="AB56" s="72"/>
      <c r="AC56" s="191"/>
      <c r="AD56" s="194"/>
      <c r="AE56" s="197"/>
      <c r="AF56" s="64">
        <f t="shared" si="50"/>
        <v>0</v>
      </c>
      <c r="AG56" s="102">
        <f t="shared" si="72"/>
        <v>0</v>
      </c>
      <c r="AH56" s="64">
        <f t="shared" si="51"/>
        <v>1</v>
      </c>
      <c r="AI56" s="75">
        <f t="shared" si="52"/>
        <v>0</v>
      </c>
      <c r="AJ56" s="64"/>
      <c r="AK56" s="64" t="str">
        <f t="shared" si="53"/>
        <v>F9</v>
      </c>
      <c r="AL56" s="66" t="str">
        <f t="shared" si="54"/>
        <v>Fail</v>
      </c>
      <c r="AM56" s="72"/>
      <c r="AN56" s="191"/>
      <c r="AO56" s="194"/>
      <c r="AP56" s="197"/>
      <c r="AQ56" s="64">
        <f t="shared" si="55"/>
        <v>0</v>
      </c>
      <c r="AR56" s="102">
        <f t="shared" si="73"/>
        <v>0</v>
      </c>
      <c r="AS56" s="64">
        <f t="shared" si="56"/>
        <v>1</v>
      </c>
      <c r="AT56" s="75">
        <f t="shared" si="57"/>
        <v>0</v>
      </c>
      <c r="AU56" s="64"/>
      <c r="AV56" s="64" t="str">
        <f t="shared" si="58"/>
        <v>F9</v>
      </c>
      <c r="AW56" s="66" t="str">
        <f t="shared" si="59"/>
        <v>Fail</v>
      </c>
      <c r="AX56" s="72"/>
      <c r="AY56" s="191"/>
      <c r="AZ56" s="194"/>
      <c r="BA56" s="197"/>
      <c r="BB56" s="64">
        <f t="shared" si="60"/>
        <v>0</v>
      </c>
      <c r="BC56" s="102">
        <f t="shared" si="74"/>
        <v>0</v>
      </c>
      <c r="BD56" s="64">
        <f t="shared" si="61"/>
        <v>1</v>
      </c>
      <c r="BE56" s="75">
        <f t="shared" si="62"/>
        <v>0</v>
      </c>
      <c r="BF56" s="64"/>
      <c r="BG56" s="64" t="str">
        <f t="shared" si="63"/>
        <v>F9</v>
      </c>
      <c r="BH56" s="66" t="str">
        <f t="shared" si="64"/>
        <v>Fail</v>
      </c>
      <c r="BI56" s="72"/>
      <c r="BJ56" s="191"/>
      <c r="BK56" s="194"/>
      <c r="BL56" s="197"/>
      <c r="BM56" s="64">
        <f t="shared" si="65"/>
        <v>0</v>
      </c>
      <c r="BN56" s="102">
        <f t="shared" si="75"/>
        <v>0</v>
      </c>
      <c r="BO56" s="64">
        <f t="shared" si="66"/>
        <v>1</v>
      </c>
      <c r="BP56" s="75">
        <f t="shared" si="67"/>
        <v>0</v>
      </c>
      <c r="BQ56" s="64"/>
      <c r="BR56" s="64" t="str">
        <f t="shared" si="68"/>
        <v>F9</v>
      </c>
      <c r="BS56" s="66" t="str">
        <f t="shared" si="69"/>
        <v>Fail</v>
      </c>
    </row>
    <row r="57" spans="1:71" x14ac:dyDescent="0.25">
      <c r="A57" s="62">
        <f t="shared" si="38"/>
        <v>0</v>
      </c>
      <c r="B57" s="109">
        <f t="shared" si="39"/>
        <v>0</v>
      </c>
      <c r="C57" s="61"/>
      <c r="D57" s="61"/>
      <c r="E57" s="109"/>
      <c r="F57" s="72"/>
      <c r="G57" s="191"/>
      <c r="H57" s="194"/>
      <c r="I57" s="197"/>
      <c r="J57" s="64">
        <f t="shared" si="40"/>
        <v>0</v>
      </c>
      <c r="K57" s="102">
        <f t="shared" si="70"/>
        <v>0</v>
      </c>
      <c r="L57" s="64">
        <f t="shared" si="41"/>
        <v>1</v>
      </c>
      <c r="M57" s="75">
        <f t="shared" si="42"/>
        <v>0</v>
      </c>
      <c r="N57" s="64"/>
      <c r="O57" s="64" t="str">
        <f t="shared" si="43"/>
        <v>F9</v>
      </c>
      <c r="P57" s="66" t="str">
        <f t="shared" si="44"/>
        <v>Fail</v>
      </c>
      <c r="Q57" s="72"/>
      <c r="R57" s="191"/>
      <c r="S57" s="194"/>
      <c r="T57" s="197"/>
      <c r="U57" s="64">
        <f t="shared" si="45"/>
        <v>0</v>
      </c>
      <c r="V57" s="102">
        <f t="shared" si="71"/>
        <v>0</v>
      </c>
      <c r="W57" s="64">
        <f t="shared" si="46"/>
        <v>1</v>
      </c>
      <c r="X57" s="75">
        <f t="shared" si="47"/>
        <v>0</v>
      </c>
      <c r="Y57" s="64"/>
      <c r="Z57" s="64" t="str">
        <f t="shared" si="48"/>
        <v>F9</v>
      </c>
      <c r="AA57" s="66" t="str">
        <f t="shared" si="49"/>
        <v>Fail</v>
      </c>
      <c r="AB57" s="72"/>
      <c r="AC57" s="191"/>
      <c r="AD57" s="194"/>
      <c r="AE57" s="197"/>
      <c r="AF57" s="64">
        <f t="shared" si="50"/>
        <v>0</v>
      </c>
      <c r="AG57" s="102">
        <f t="shared" si="72"/>
        <v>0</v>
      </c>
      <c r="AH57" s="64">
        <f t="shared" si="51"/>
        <v>1</v>
      </c>
      <c r="AI57" s="75">
        <f t="shared" si="52"/>
        <v>0</v>
      </c>
      <c r="AJ57" s="64"/>
      <c r="AK57" s="64" t="str">
        <f t="shared" si="53"/>
        <v>F9</v>
      </c>
      <c r="AL57" s="66" t="str">
        <f t="shared" si="54"/>
        <v>Fail</v>
      </c>
      <c r="AM57" s="72"/>
      <c r="AN57" s="191"/>
      <c r="AO57" s="194"/>
      <c r="AP57" s="197"/>
      <c r="AQ57" s="64">
        <f t="shared" si="55"/>
        <v>0</v>
      </c>
      <c r="AR57" s="102">
        <f t="shared" si="73"/>
        <v>0</v>
      </c>
      <c r="AS57" s="64">
        <f t="shared" si="56"/>
        <v>1</v>
      </c>
      <c r="AT57" s="75">
        <f t="shared" si="57"/>
        <v>0</v>
      </c>
      <c r="AU57" s="64"/>
      <c r="AV57" s="64" t="str">
        <f t="shared" si="58"/>
        <v>F9</v>
      </c>
      <c r="AW57" s="66" t="str">
        <f t="shared" si="59"/>
        <v>Fail</v>
      </c>
      <c r="AX57" s="72"/>
      <c r="AY57" s="191"/>
      <c r="AZ57" s="194"/>
      <c r="BA57" s="197"/>
      <c r="BB57" s="64">
        <f t="shared" si="60"/>
        <v>0</v>
      </c>
      <c r="BC57" s="102">
        <f t="shared" si="74"/>
        <v>0</v>
      </c>
      <c r="BD57" s="64">
        <f t="shared" si="61"/>
        <v>1</v>
      </c>
      <c r="BE57" s="75">
        <f t="shared" si="62"/>
        <v>0</v>
      </c>
      <c r="BF57" s="64"/>
      <c r="BG57" s="64" t="str">
        <f t="shared" si="63"/>
        <v>F9</v>
      </c>
      <c r="BH57" s="66" t="str">
        <f t="shared" si="64"/>
        <v>Fail</v>
      </c>
      <c r="BI57" s="72"/>
      <c r="BJ57" s="191"/>
      <c r="BK57" s="194"/>
      <c r="BL57" s="197"/>
      <c r="BM57" s="64">
        <f t="shared" si="65"/>
        <v>0</v>
      </c>
      <c r="BN57" s="102">
        <f t="shared" si="75"/>
        <v>0</v>
      </c>
      <c r="BO57" s="64">
        <f t="shared" si="66"/>
        <v>1</v>
      </c>
      <c r="BP57" s="75">
        <f t="shared" si="67"/>
        <v>0</v>
      </c>
      <c r="BQ57" s="64"/>
      <c r="BR57" s="64" t="str">
        <f t="shared" si="68"/>
        <v>F9</v>
      </c>
      <c r="BS57" s="66" t="str">
        <f t="shared" si="69"/>
        <v>Fail</v>
      </c>
    </row>
    <row r="58" spans="1:71" x14ac:dyDescent="0.25">
      <c r="A58" s="62">
        <f t="shared" si="38"/>
        <v>0</v>
      </c>
      <c r="B58" s="109">
        <f t="shared" si="39"/>
        <v>0</v>
      </c>
      <c r="C58" s="61"/>
      <c r="D58" s="61"/>
      <c r="E58" s="109"/>
      <c r="F58" s="72"/>
      <c r="G58" s="191"/>
      <c r="H58" s="194"/>
      <c r="I58" s="197"/>
      <c r="J58" s="64">
        <f t="shared" si="40"/>
        <v>0</v>
      </c>
      <c r="K58" s="102">
        <f t="shared" si="70"/>
        <v>0</v>
      </c>
      <c r="L58" s="64">
        <f t="shared" si="41"/>
        <v>1</v>
      </c>
      <c r="M58" s="75">
        <f t="shared" si="42"/>
        <v>0</v>
      </c>
      <c r="N58" s="64"/>
      <c r="O58" s="64" t="str">
        <f t="shared" si="43"/>
        <v>F9</v>
      </c>
      <c r="P58" s="66" t="str">
        <f t="shared" si="44"/>
        <v>Fail</v>
      </c>
      <c r="Q58" s="72"/>
      <c r="R58" s="191"/>
      <c r="S58" s="194"/>
      <c r="T58" s="197"/>
      <c r="U58" s="64">
        <f t="shared" si="45"/>
        <v>0</v>
      </c>
      <c r="V58" s="102">
        <f t="shared" si="71"/>
        <v>0</v>
      </c>
      <c r="W58" s="64">
        <f t="shared" si="46"/>
        <v>1</v>
      </c>
      <c r="X58" s="75">
        <f t="shared" si="47"/>
        <v>0</v>
      </c>
      <c r="Y58" s="64"/>
      <c r="Z58" s="64" t="str">
        <f t="shared" si="48"/>
        <v>F9</v>
      </c>
      <c r="AA58" s="66" t="str">
        <f t="shared" si="49"/>
        <v>Fail</v>
      </c>
      <c r="AB58" s="72"/>
      <c r="AC58" s="191"/>
      <c r="AD58" s="194"/>
      <c r="AE58" s="197"/>
      <c r="AF58" s="64">
        <f t="shared" si="50"/>
        <v>0</v>
      </c>
      <c r="AG58" s="102">
        <f t="shared" si="72"/>
        <v>0</v>
      </c>
      <c r="AH58" s="64">
        <f t="shared" si="51"/>
        <v>1</v>
      </c>
      <c r="AI58" s="75">
        <f t="shared" si="52"/>
        <v>0</v>
      </c>
      <c r="AJ58" s="64"/>
      <c r="AK58" s="64" t="str">
        <f t="shared" si="53"/>
        <v>F9</v>
      </c>
      <c r="AL58" s="66" t="str">
        <f t="shared" si="54"/>
        <v>Fail</v>
      </c>
      <c r="AM58" s="72"/>
      <c r="AN58" s="191"/>
      <c r="AO58" s="194"/>
      <c r="AP58" s="197"/>
      <c r="AQ58" s="64">
        <f t="shared" si="55"/>
        <v>0</v>
      </c>
      <c r="AR58" s="102">
        <f t="shared" si="73"/>
        <v>0</v>
      </c>
      <c r="AS58" s="64">
        <f t="shared" si="56"/>
        <v>1</v>
      </c>
      <c r="AT58" s="75">
        <f t="shared" si="57"/>
        <v>0</v>
      </c>
      <c r="AU58" s="64"/>
      <c r="AV58" s="64" t="str">
        <f t="shared" si="58"/>
        <v>F9</v>
      </c>
      <c r="AW58" s="66" t="str">
        <f t="shared" si="59"/>
        <v>Fail</v>
      </c>
      <c r="AX58" s="72"/>
      <c r="AY58" s="191"/>
      <c r="AZ58" s="194"/>
      <c r="BA58" s="197"/>
      <c r="BB58" s="64">
        <f t="shared" si="60"/>
        <v>0</v>
      </c>
      <c r="BC58" s="102">
        <f t="shared" si="74"/>
        <v>0</v>
      </c>
      <c r="BD58" s="64">
        <f t="shared" si="61"/>
        <v>1</v>
      </c>
      <c r="BE58" s="75">
        <f t="shared" si="62"/>
        <v>0</v>
      </c>
      <c r="BF58" s="64"/>
      <c r="BG58" s="64" t="str">
        <f t="shared" si="63"/>
        <v>F9</v>
      </c>
      <c r="BH58" s="66" t="str">
        <f t="shared" si="64"/>
        <v>Fail</v>
      </c>
      <c r="BI58" s="72"/>
      <c r="BJ58" s="191"/>
      <c r="BK58" s="194"/>
      <c r="BL58" s="197"/>
      <c r="BM58" s="64">
        <f t="shared" si="65"/>
        <v>0</v>
      </c>
      <c r="BN58" s="102">
        <f t="shared" si="75"/>
        <v>0</v>
      </c>
      <c r="BO58" s="64">
        <f t="shared" si="66"/>
        <v>1</v>
      </c>
      <c r="BP58" s="75">
        <f t="shared" si="67"/>
        <v>0</v>
      </c>
      <c r="BQ58" s="64"/>
      <c r="BR58" s="64" t="str">
        <f t="shared" si="68"/>
        <v>F9</v>
      </c>
      <c r="BS58" s="66" t="str">
        <f t="shared" si="69"/>
        <v>Fail</v>
      </c>
    </row>
    <row r="59" spans="1:71" x14ac:dyDescent="0.25">
      <c r="A59" s="62">
        <f t="shared" si="38"/>
        <v>0</v>
      </c>
      <c r="B59" s="109">
        <f t="shared" si="39"/>
        <v>0</v>
      </c>
      <c r="C59" s="61"/>
      <c r="D59" s="61"/>
      <c r="E59" s="109"/>
      <c r="F59" s="72"/>
      <c r="G59" s="191"/>
      <c r="H59" s="194"/>
      <c r="I59" s="197"/>
      <c r="J59" s="64">
        <f t="shared" si="40"/>
        <v>0</v>
      </c>
      <c r="K59" s="102">
        <f t="shared" si="70"/>
        <v>0</v>
      </c>
      <c r="L59" s="64">
        <f t="shared" si="41"/>
        <v>1</v>
      </c>
      <c r="M59" s="75">
        <f t="shared" si="42"/>
        <v>0</v>
      </c>
      <c r="N59" s="64"/>
      <c r="O59" s="64" t="str">
        <f t="shared" si="43"/>
        <v>F9</v>
      </c>
      <c r="P59" s="66" t="str">
        <f t="shared" si="44"/>
        <v>Fail</v>
      </c>
      <c r="Q59" s="72"/>
      <c r="R59" s="191"/>
      <c r="S59" s="194"/>
      <c r="T59" s="197"/>
      <c r="U59" s="64">
        <f t="shared" si="45"/>
        <v>0</v>
      </c>
      <c r="V59" s="102">
        <f t="shared" si="71"/>
        <v>0</v>
      </c>
      <c r="W59" s="64">
        <f t="shared" si="46"/>
        <v>1</v>
      </c>
      <c r="X59" s="75">
        <f t="shared" si="47"/>
        <v>0</v>
      </c>
      <c r="Y59" s="64"/>
      <c r="Z59" s="64" t="str">
        <f t="shared" si="48"/>
        <v>F9</v>
      </c>
      <c r="AA59" s="66" t="str">
        <f t="shared" si="49"/>
        <v>Fail</v>
      </c>
      <c r="AB59" s="72"/>
      <c r="AC59" s="191"/>
      <c r="AD59" s="194"/>
      <c r="AE59" s="197"/>
      <c r="AF59" s="64">
        <f t="shared" ref="AF59:AF65" si="76">SUM(AB59:AE59)</f>
        <v>0</v>
      </c>
      <c r="AG59" s="102">
        <f t="shared" si="72"/>
        <v>0</v>
      </c>
      <c r="AH59" s="64">
        <f t="shared" si="51"/>
        <v>1</v>
      </c>
      <c r="AI59" s="75">
        <f t="shared" si="52"/>
        <v>0</v>
      </c>
      <c r="AJ59" s="64"/>
      <c r="AK59" s="64" t="str">
        <f t="shared" si="53"/>
        <v>F9</v>
      </c>
      <c r="AL59" s="66" t="str">
        <f t="shared" si="54"/>
        <v>Fail</v>
      </c>
      <c r="AM59" s="72"/>
      <c r="AN59" s="191"/>
      <c r="AO59" s="194"/>
      <c r="AP59" s="197"/>
      <c r="AQ59" s="64">
        <f t="shared" si="55"/>
        <v>0</v>
      </c>
      <c r="AR59" s="102">
        <f t="shared" si="73"/>
        <v>0</v>
      </c>
      <c r="AS59" s="64">
        <f t="shared" si="56"/>
        <v>1</v>
      </c>
      <c r="AT59" s="75">
        <f t="shared" si="57"/>
        <v>0</v>
      </c>
      <c r="AU59" s="64"/>
      <c r="AV59" s="64" t="str">
        <f t="shared" si="58"/>
        <v>F9</v>
      </c>
      <c r="AW59" s="66" t="str">
        <f t="shared" si="59"/>
        <v>Fail</v>
      </c>
      <c r="AX59" s="72"/>
      <c r="AY59" s="191"/>
      <c r="AZ59" s="194"/>
      <c r="BA59" s="197"/>
      <c r="BB59" s="64">
        <f t="shared" si="60"/>
        <v>0</v>
      </c>
      <c r="BC59" s="102">
        <f t="shared" si="74"/>
        <v>0</v>
      </c>
      <c r="BD59" s="64">
        <f t="shared" si="61"/>
        <v>1</v>
      </c>
      <c r="BE59" s="75">
        <f t="shared" si="62"/>
        <v>0</v>
      </c>
      <c r="BF59" s="64"/>
      <c r="BG59" s="64" t="str">
        <f t="shared" si="63"/>
        <v>F9</v>
      </c>
      <c r="BH59" s="66" t="str">
        <f t="shared" si="64"/>
        <v>Fail</v>
      </c>
      <c r="BI59" s="72"/>
      <c r="BJ59" s="191"/>
      <c r="BK59" s="194"/>
      <c r="BL59" s="197"/>
      <c r="BM59" s="64">
        <f t="shared" si="65"/>
        <v>0</v>
      </c>
      <c r="BN59" s="102">
        <f t="shared" si="75"/>
        <v>0</v>
      </c>
      <c r="BO59" s="64">
        <f t="shared" si="66"/>
        <v>1</v>
      </c>
      <c r="BP59" s="75">
        <f t="shared" si="67"/>
        <v>0</v>
      </c>
      <c r="BQ59" s="64"/>
      <c r="BR59" s="64" t="str">
        <f t="shared" si="68"/>
        <v>F9</v>
      </c>
      <c r="BS59" s="66" t="str">
        <f t="shared" si="69"/>
        <v>Fail</v>
      </c>
    </row>
    <row r="60" spans="1:71" x14ac:dyDescent="0.25">
      <c r="A60" s="62">
        <f t="shared" si="38"/>
        <v>0</v>
      </c>
      <c r="B60" s="109">
        <f t="shared" si="39"/>
        <v>0</v>
      </c>
      <c r="C60" s="61"/>
      <c r="D60" s="61"/>
      <c r="E60" s="109"/>
      <c r="F60" s="72"/>
      <c r="G60" s="191"/>
      <c r="H60" s="194"/>
      <c r="I60" s="197"/>
      <c r="J60" s="64">
        <f t="shared" si="40"/>
        <v>0</v>
      </c>
      <c r="K60" s="102">
        <f t="shared" si="70"/>
        <v>0</v>
      </c>
      <c r="L60" s="64">
        <f t="shared" si="41"/>
        <v>1</v>
      </c>
      <c r="M60" s="75">
        <f t="shared" si="42"/>
        <v>0</v>
      </c>
      <c r="N60" s="64"/>
      <c r="O60" s="64" t="str">
        <f t="shared" si="43"/>
        <v>F9</v>
      </c>
      <c r="P60" s="66" t="str">
        <f t="shared" si="44"/>
        <v>Fail</v>
      </c>
      <c r="Q60" s="72"/>
      <c r="R60" s="191"/>
      <c r="S60" s="194"/>
      <c r="T60" s="197"/>
      <c r="U60" s="64">
        <f t="shared" si="45"/>
        <v>0</v>
      </c>
      <c r="V60" s="102">
        <f t="shared" si="71"/>
        <v>0</v>
      </c>
      <c r="W60" s="64">
        <f t="shared" si="46"/>
        <v>1</v>
      </c>
      <c r="X60" s="75">
        <f t="shared" si="47"/>
        <v>0</v>
      </c>
      <c r="Y60" s="64"/>
      <c r="Z60" s="64" t="str">
        <f t="shared" si="48"/>
        <v>F9</v>
      </c>
      <c r="AA60" s="66" t="str">
        <f t="shared" si="49"/>
        <v>Fail</v>
      </c>
      <c r="AB60" s="72"/>
      <c r="AC60" s="191"/>
      <c r="AD60" s="194"/>
      <c r="AE60" s="197"/>
      <c r="AF60" s="64">
        <f t="shared" si="76"/>
        <v>0</v>
      </c>
      <c r="AG60" s="102">
        <f t="shared" si="72"/>
        <v>0</v>
      </c>
      <c r="AH60" s="64">
        <f t="shared" si="51"/>
        <v>1</v>
      </c>
      <c r="AI60" s="75">
        <f t="shared" si="52"/>
        <v>0</v>
      </c>
      <c r="AJ60" s="64"/>
      <c r="AK60" s="64" t="str">
        <f t="shared" si="53"/>
        <v>F9</v>
      </c>
      <c r="AL60" s="66" t="str">
        <f t="shared" si="54"/>
        <v>Fail</v>
      </c>
      <c r="AM60" s="72"/>
      <c r="AN60" s="191"/>
      <c r="AO60" s="194"/>
      <c r="AP60" s="197"/>
      <c r="AQ60" s="64">
        <f t="shared" si="55"/>
        <v>0</v>
      </c>
      <c r="AR60" s="102">
        <f t="shared" si="73"/>
        <v>0</v>
      </c>
      <c r="AS60" s="64">
        <f t="shared" si="56"/>
        <v>1</v>
      </c>
      <c r="AT60" s="75">
        <f t="shared" si="57"/>
        <v>0</v>
      </c>
      <c r="AU60" s="64"/>
      <c r="AV60" s="64" t="str">
        <f t="shared" si="58"/>
        <v>F9</v>
      </c>
      <c r="AW60" s="66" t="str">
        <f t="shared" si="59"/>
        <v>Fail</v>
      </c>
      <c r="AX60" s="72"/>
      <c r="AY60" s="191"/>
      <c r="AZ60" s="194"/>
      <c r="BA60" s="197"/>
      <c r="BB60" s="64">
        <f t="shared" si="60"/>
        <v>0</v>
      </c>
      <c r="BC60" s="102">
        <f t="shared" si="74"/>
        <v>0</v>
      </c>
      <c r="BD60" s="64">
        <f t="shared" si="61"/>
        <v>1</v>
      </c>
      <c r="BE60" s="75">
        <f t="shared" si="62"/>
        <v>0</v>
      </c>
      <c r="BF60" s="64"/>
      <c r="BG60" s="64" t="str">
        <f t="shared" si="63"/>
        <v>F9</v>
      </c>
      <c r="BH60" s="66" t="str">
        <f t="shared" si="64"/>
        <v>Fail</v>
      </c>
      <c r="BI60" s="72"/>
      <c r="BJ60" s="191"/>
      <c r="BK60" s="194"/>
      <c r="BL60" s="197"/>
      <c r="BM60" s="64">
        <f t="shared" si="65"/>
        <v>0</v>
      </c>
      <c r="BN60" s="102">
        <f t="shared" si="75"/>
        <v>0</v>
      </c>
      <c r="BO60" s="64">
        <f t="shared" si="66"/>
        <v>1</v>
      </c>
      <c r="BP60" s="75">
        <f t="shared" si="67"/>
        <v>0</v>
      </c>
      <c r="BQ60" s="64"/>
      <c r="BR60" s="64" t="str">
        <f t="shared" si="68"/>
        <v>F9</v>
      </c>
      <c r="BS60" s="66" t="str">
        <f t="shared" si="69"/>
        <v>Fail</v>
      </c>
    </row>
    <row r="61" spans="1:71" x14ac:dyDescent="0.25">
      <c r="A61" s="62">
        <f t="shared" si="38"/>
        <v>0</v>
      </c>
      <c r="B61" s="109">
        <f t="shared" si="39"/>
        <v>0</v>
      </c>
      <c r="C61" s="61"/>
      <c r="D61" s="61"/>
      <c r="E61" s="109"/>
      <c r="F61" s="72"/>
      <c r="G61" s="191"/>
      <c r="H61" s="194"/>
      <c r="I61" s="197"/>
      <c r="J61" s="64">
        <f t="shared" si="40"/>
        <v>0</v>
      </c>
      <c r="K61" s="102">
        <f t="shared" si="70"/>
        <v>0</v>
      </c>
      <c r="L61" s="64">
        <f t="shared" si="41"/>
        <v>1</v>
      </c>
      <c r="M61" s="75">
        <f t="shared" si="42"/>
        <v>0</v>
      </c>
      <c r="N61" s="64"/>
      <c r="O61" s="64" t="str">
        <f t="shared" si="43"/>
        <v>F9</v>
      </c>
      <c r="P61" s="66" t="str">
        <f t="shared" si="44"/>
        <v>Fail</v>
      </c>
      <c r="Q61" s="72"/>
      <c r="R61" s="191"/>
      <c r="S61" s="194"/>
      <c r="T61" s="197"/>
      <c r="U61" s="64">
        <f t="shared" si="45"/>
        <v>0</v>
      </c>
      <c r="V61" s="102">
        <f t="shared" si="71"/>
        <v>0</v>
      </c>
      <c r="W61" s="64">
        <f t="shared" si="46"/>
        <v>1</v>
      </c>
      <c r="X61" s="75">
        <f t="shared" si="47"/>
        <v>0</v>
      </c>
      <c r="Y61" s="64"/>
      <c r="Z61" s="64" t="str">
        <f t="shared" si="48"/>
        <v>F9</v>
      </c>
      <c r="AA61" s="66" t="str">
        <f t="shared" si="49"/>
        <v>Fail</v>
      </c>
      <c r="AB61" s="72"/>
      <c r="AC61" s="191"/>
      <c r="AD61" s="194"/>
      <c r="AE61" s="197"/>
      <c r="AF61" s="64">
        <f t="shared" si="76"/>
        <v>0</v>
      </c>
      <c r="AG61" s="102">
        <f t="shared" si="72"/>
        <v>0</v>
      </c>
      <c r="AH61" s="64">
        <f t="shared" si="51"/>
        <v>1</v>
      </c>
      <c r="AI61" s="75">
        <f t="shared" si="52"/>
        <v>0</v>
      </c>
      <c r="AJ61" s="64"/>
      <c r="AK61" s="64" t="str">
        <f t="shared" si="53"/>
        <v>F9</v>
      </c>
      <c r="AL61" s="66" t="str">
        <f t="shared" si="54"/>
        <v>Fail</v>
      </c>
      <c r="AM61" s="72"/>
      <c r="AN61" s="191"/>
      <c r="AO61" s="194"/>
      <c r="AP61" s="197"/>
      <c r="AQ61" s="64">
        <f t="shared" si="55"/>
        <v>0</v>
      </c>
      <c r="AR61" s="102">
        <f t="shared" si="73"/>
        <v>0</v>
      </c>
      <c r="AS61" s="64">
        <f t="shared" si="56"/>
        <v>1</v>
      </c>
      <c r="AT61" s="75">
        <f t="shared" si="57"/>
        <v>0</v>
      </c>
      <c r="AU61" s="64"/>
      <c r="AV61" s="64" t="str">
        <f t="shared" si="58"/>
        <v>F9</v>
      </c>
      <c r="AW61" s="66" t="str">
        <f t="shared" si="59"/>
        <v>Fail</v>
      </c>
      <c r="AX61" s="72"/>
      <c r="AY61" s="191"/>
      <c r="AZ61" s="194"/>
      <c r="BA61" s="197"/>
      <c r="BB61" s="64">
        <f t="shared" si="60"/>
        <v>0</v>
      </c>
      <c r="BC61" s="102">
        <f t="shared" si="74"/>
        <v>0</v>
      </c>
      <c r="BD61" s="64">
        <f t="shared" si="61"/>
        <v>1</v>
      </c>
      <c r="BE61" s="75">
        <f t="shared" si="62"/>
        <v>0</v>
      </c>
      <c r="BF61" s="64"/>
      <c r="BG61" s="64" t="str">
        <f t="shared" si="63"/>
        <v>F9</v>
      </c>
      <c r="BH61" s="66" t="str">
        <f t="shared" si="64"/>
        <v>Fail</v>
      </c>
      <c r="BI61" s="72"/>
      <c r="BJ61" s="191"/>
      <c r="BK61" s="194"/>
      <c r="BL61" s="197"/>
      <c r="BM61" s="64">
        <f t="shared" si="65"/>
        <v>0</v>
      </c>
      <c r="BN61" s="102">
        <f t="shared" si="75"/>
        <v>0</v>
      </c>
      <c r="BO61" s="64">
        <f t="shared" si="66"/>
        <v>1</v>
      </c>
      <c r="BP61" s="75">
        <f t="shared" si="67"/>
        <v>0</v>
      </c>
      <c r="BQ61" s="64"/>
      <c r="BR61" s="64" t="str">
        <f t="shared" si="68"/>
        <v>F9</v>
      </c>
      <c r="BS61" s="66" t="str">
        <f t="shared" si="69"/>
        <v>Fail</v>
      </c>
    </row>
    <row r="62" spans="1:71" x14ac:dyDescent="0.25">
      <c r="A62" s="62">
        <f t="shared" si="38"/>
        <v>0</v>
      </c>
      <c r="B62" s="109">
        <f t="shared" si="39"/>
        <v>0</v>
      </c>
      <c r="C62" s="61"/>
      <c r="D62" s="61"/>
      <c r="E62" s="109"/>
      <c r="F62" s="72"/>
      <c r="G62" s="191"/>
      <c r="H62" s="194"/>
      <c r="I62" s="197"/>
      <c r="J62" s="64">
        <f t="shared" si="40"/>
        <v>0</v>
      </c>
      <c r="K62" s="102">
        <f t="shared" si="70"/>
        <v>0</v>
      </c>
      <c r="L62" s="64">
        <f t="shared" si="41"/>
        <v>1</v>
      </c>
      <c r="M62" s="75">
        <f t="shared" si="42"/>
        <v>0</v>
      </c>
      <c r="N62" s="64"/>
      <c r="O62" s="64" t="str">
        <f t="shared" si="43"/>
        <v>F9</v>
      </c>
      <c r="P62" s="66" t="str">
        <f t="shared" si="44"/>
        <v>Fail</v>
      </c>
      <c r="Q62" s="72"/>
      <c r="R62" s="191"/>
      <c r="S62" s="194"/>
      <c r="T62" s="197"/>
      <c r="U62" s="64">
        <f t="shared" si="45"/>
        <v>0</v>
      </c>
      <c r="V62" s="102">
        <f t="shared" si="71"/>
        <v>0</v>
      </c>
      <c r="W62" s="64">
        <f t="shared" si="46"/>
        <v>1</v>
      </c>
      <c r="X62" s="75">
        <f t="shared" si="47"/>
        <v>0</v>
      </c>
      <c r="Y62" s="64"/>
      <c r="Z62" s="64" t="str">
        <f t="shared" si="48"/>
        <v>F9</v>
      </c>
      <c r="AA62" s="66" t="str">
        <f t="shared" si="49"/>
        <v>Fail</v>
      </c>
      <c r="AB62" s="72"/>
      <c r="AC62" s="191"/>
      <c r="AD62" s="194"/>
      <c r="AE62" s="197"/>
      <c r="AF62" s="64">
        <f t="shared" si="76"/>
        <v>0</v>
      </c>
      <c r="AG62" s="102">
        <f t="shared" si="72"/>
        <v>0</v>
      </c>
      <c r="AH62" s="64">
        <f t="shared" si="51"/>
        <v>1</v>
      </c>
      <c r="AI62" s="75">
        <f t="shared" si="52"/>
        <v>0</v>
      </c>
      <c r="AJ62" s="64"/>
      <c r="AK62" s="64" t="str">
        <f t="shared" si="53"/>
        <v>F9</v>
      </c>
      <c r="AL62" s="66" t="str">
        <f t="shared" si="54"/>
        <v>Fail</v>
      </c>
      <c r="AM62" s="72"/>
      <c r="AN62" s="191"/>
      <c r="AO62" s="194"/>
      <c r="AP62" s="197"/>
      <c r="AQ62" s="64">
        <f t="shared" si="55"/>
        <v>0</v>
      </c>
      <c r="AR62" s="102">
        <f t="shared" si="73"/>
        <v>0</v>
      </c>
      <c r="AS62" s="64">
        <f t="shared" si="56"/>
        <v>1</v>
      </c>
      <c r="AT62" s="75">
        <f t="shared" si="57"/>
        <v>0</v>
      </c>
      <c r="AU62" s="64"/>
      <c r="AV62" s="64" t="str">
        <f t="shared" si="58"/>
        <v>F9</v>
      </c>
      <c r="AW62" s="66" t="str">
        <f t="shared" si="59"/>
        <v>Fail</v>
      </c>
      <c r="AX62" s="72"/>
      <c r="AY62" s="191"/>
      <c r="AZ62" s="194"/>
      <c r="BA62" s="197"/>
      <c r="BB62" s="64">
        <f t="shared" si="60"/>
        <v>0</v>
      </c>
      <c r="BC62" s="102">
        <f t="shared" si="74"/>
        <v>0</v>
      </c>
      <c r="BD62" s="64">
        <f t="shared" si="61"/>
        <v>1</v>
      </c>
      <c r="BE62" s="75">
        <f t="shared" si="62"/>
        <v>0</v>
      </c>
      <c r="BF62" s="64"/>
      <c r="BG62" s="64" t="str">
        <f t="shared" si="63"/>
        <v>F9</v>
      </c>
      <c r="BH62" s="66" t="str">
        <f t="shared" si="64"/>
        <v>Fail</v>
      </c>
      <c r="BI62" s="72"/>
      <c r="BJ62" s="191"/>
      <c r="BK62" s="194"/>
      <c r="BL62" s="197"/>
      <c r="BM62" s="64">
        <f t="shared" si="65"/>
        <v>0</v>
      </c>
      <c r="BN62" s="102">
        <f t="shared" si="75"/>
        <v>0</v>
      </c>
      <c r="BO62" s="64">
        <f t="shared" si="66"/>
        <v>1</v>
      </c>
      <c r="BP62" s="75">
        <f t="shared" si="67"/>
        <v>0</v>
      </c>
      <c r="BQ62" s="64"/>
      <c r="BR62" s="64" t="str">
        <f t="shared" si="68"/>
        <v>F9</v>
      </c>
      <c r="BS62" s="66" t="str">
        <f t="shared" si="69"/>
        <v>Fail</v>
      </c>
    </row>
    <row r="63" spans="1:71" x14ac:dyDescent="0.25">
      <c r="A63" s="62">
        <f t="shared" si="38"/>
        <v>0</v>
      </c>
      <c r="B63" s="109">
        <f t="shared" si="39"/>
        <v>0</v>
      </c>
      <c r="C63" s="61"/>
      <c r="D63" s="61"/>
      <c r="E63" s="109"/>
      <c r="F63" s="72"/>
      <c r="G63" s="191"/>
      <c r="H63" s="194"/>
      <c r="I63" s="197"/>
      <c r="J63" s="64">
        <f t="shared" si="40"/>
        <v>0</v>
      </c>
      <c r="K63" s="102">
        <f t="shared" si="70"/>
        <v>0</v>
      </c>
      <c r="L63" s="64">
        <f t="shared" si="41"/>
        <v>1</v>
      </c>
      <c r="M63" s="75">
        <f t="shared" si="42"/>
        <v>0</v>
      </c>
      <c r="N63" s="64"/>
      <c r="O63" s="64" t="str">
        <f t="shared" si="43"/>
        <v>F9</v>
      </c>
      <c r="P63" s="66" t="str">
        <f t="shared" si="44"/>
        <v>Fail</v>
      </c>
      <c r="Q63" s="72"/>
      <c r="R63" s="191"/>
      <c r="S63" s="194"/>
      <c r="T63" s="197"/>
      <c r="U63" s="64">
        <f t="shared" si="45"/>
        <v>0</v>
      </c>
      <c r="V63" s="102">
        <f t="shared" si="71"/>
        <v>0</v>
      </c>
      <c r="W63" s="64">
        <f t="shared" si="46"/>
        <v>1</v>
      </c>
      <c r="X63" s="75">
        <f t="shared" si="47"/>
        <v>0</v>
      </c>
      <c r="Y63" s="64"/>
      <c r="Z63" s="64" t="str">
        <f t="shared" si="48"/>
        <v>F9</v>
      </c>
      <c r="AA63" s="66" t="str">
        <f t="shared" si="49"/>
        <v>Fail</v>
      </c>
      <c r="AB63" s="72"/>
      <c r="AC63" s="191"/>
      <c r="AD63" s="194"/>
      <c r="AE63" s="197"/>
      <c r="AF63" s="64">
        <f t="shared" si="76"/>
        <v>0</v>
      </c>
      <c r="AG63" s="102">
        <f t="shared" si="72"/>
        <v>0</v>
      </c>
      <c r="AH63" s="64">
        <f t="shared" si="51"/>
        <v>1</v>
      </c>
      <c r="AI63" s="75">
        <f t="shared" si="52"/>
        <v>0</v>
      </c>
      <c r="AJ63" s="64"/>
      <c r="AK63" s="64" t="str">
        <f t="shared" si="53"/>
        <v>F9</v>
      </c>
      <c r="AL63" s="66" t="str">
        <f t="shared" si="54"/>
        <v>Fail</v>
      </c>
      <c r="AM63" s="72"/>
      <c r="AN63" s="191"/>
      <c r="AO63" s="194"/>
      <c r="AP63" s="197"/>
      <c r="AQ63" s="64">
        <f t="shared" si="55"/>
        <v>0</v>
      </c>
      <c r="AR63" s="102">
        <f t="shared" si="73"/>
        <v>0</v>
      </c>
      <c r="AS63" s="64">
        <f t="shared" si="56"/>
        <v>1</v>
      </c>
      <c r="AT63" s="75">
        <f t="shared" si="57"/>
        <v>0</v>
      </c>
      <c r="AU63" s="64"/>
      <c r="AV63" s="64" t="str">
        <f t="shared" si="58"/>
        <v>F9</v>
      </c>
      <c r="AW63" s="66" t="str">
        <f t="shared" si="59"/>
        <v>Fail</v>
      </c>
      <c r="AX63" s="72"/>
      <c r="AY63" s="191"/>
      <c r="AZ63" s="194"/>
      <c r="BA63" s="197"/>
      <c r="BB63" s="64">
        <f t="shared" si="60"/>
        <v>0</v>
      </c>
      <c r="BC63" s="102">
        <f t="shared" si="74"/>
        <v>0</v>
      </c>
      <c r="BD63" s="64">
        <f t="shared" si="61"/>
        <v>1</v>
      </c>
      <c r="BE63" s="75">
        <f t="shared" si="62"/>
        <v>0</v>
      </c>
      <c r="BF63" s="64"/>
      <c r="BG63" s="64" t="str">
        <f t="shared" si="63"/>
        <v>F9</v>
      </c>
      <c r="BH63" s="66" t="str">
        <f t="shared" si="64"/>
        <v>Fail</v>
      </c>
      <c r="BI63" s="72"/>
      <c r="BJ63" s="191"/>
      <c r="BK63" s="194"/>
      <c r="BL63" s="197"/>
      <c r="BM63" s="64">
        <f t="shared" si="65"/>
        <v>0</v>
      </c>
      <c r="BN63" s="102">
        <f t="shared" si="75"/>
        <v>0</v>
      </c>
      <c r="BO63" s="64">
        <f t="shared" si="66"/>
        <v>1</v>
      </c>
      <c r="BP63" s="75">
        <f t="shared" si="67"/>
        <v>0</v>
      </c>
      <c r="BQ63" s="64"/>
      <c r="BR63" s="64" t="str">
        <f t="shared" si="68"/>
        <v>F9</v>
      </c>
      <c r="BS63" s="66" t="str">
        <f t="shared" si="69"/>
        <v>Fail</v>
      </c>
    </row>
    <row r="64" spans="1:71" x14ac:dyDescent="0.25">
      <c r="A64" s="62">
        <f t="shared" si="38"/>
        <v>0</v>
      </c>
      <c r="B64" s="109">
        <f t="shared" si="39"/>
        <v>0</v>
      </c>
      <c r="C64" s="99"/>
      <c r="D64" s="99"/>
      <c r="E64" s="110"/>
      <c r="F64" s="72"/>
      <c r="G64" s="191"/>
      <c r="H64" s="194"/>
      <c r="I64" s="197"/>
      <c r="J64" s="64">
        <f t="shared" si="40"/>
        <v>0</v>
      </c>
      <c r="K64" s="102">
        <f t="shared" si="70"/>
        <v>0</v>
      </c>
      <c r="L64" s="64">
        <f t="shared" si="41"/>
        <v>1</v>
      </c>
      <c r="M64" s="75">
        <f t="shared" si="42"/>
        <v>0</v>
      </c>
      <c r="N64" s="64"/>
      <c r="O64" s="64" t="str">
        <f t="shared" si="43"/>
        <v>F9</v>
      </c>
      <c r="P64" s="66" t="str">
        <f t="shared" si="44"/>
        <v>Fail</v>
      </c>
      <c r="Q64" s="72"/>
      <c r="R64" s="191"/>
      <c r="S64" s="194"/>
      <c r="T64" s="197"/>
      <c r="U64" s="64">
        <f t="shared" si="45"/>
        <v>0</v>
      </c>
      <c r="V64" s="102">
        <f t="shared" si="71"/>
        <v>0</v>
      </c>
      <c r="W64" s="64">
        <f t="shared" si="46"/>
        <v>1</v>
      </c>
      <c r="X64" s="75">
        <f t="shared" si="47"/>
        <v>0</v>
      </c>
      <c r="Y64" s="64"/>
      <c r="Z64" s="64" t="str">
        <f t="shared" si="48"/>
        <v>F9</v>
      </c>
      <c r="AA64" s="66" t="str">
        <f t="shared" si="49"/>
        <v>Fail</v>
      </c>
      <c r="AB64" s="72"/>
      <c r="AC64" s="191"/>
      <c r="AD64" s="194"/>
      <c r="AE64" s="197"/>
      <c r="AF64" s="64">
        <f t="shared" si="76"/>
        <v>0</v>
      </c>
      <c r="AG64" s="102">
        <f t="shared" si="72"/>
        <v>0</v>
      </c>
      <c r="AH64" s="64">
        <f t="shared" si="51"/>
        <v>1</v>
      </c>
      <c r="AI64" s="75">
        <f t="shared" si="52"/>
        <v>0</v>
      </c>
      <c r="AJ64" s="64"/>
      <c r="AK64" s="64" t="str">
        <f t="shared" si="53"/>
        <v>F9</v>
      </c>
      <c r="AL64" s="66" t="str">
        <f t="shared" si="54"/>
        <v>Fail</v>
      </c>
      <c r="AM64" s="72"/>
      <c r="AN64" s="191"/>
      <c r="AO64" s="194"/>
      <c r="AP64" s="197"/>
      <c r="AQ64" s="64">
        <f t="shared" si="55"/>
        <v>0</v>
      </c>
      <c r="AR64" s="102">
        <f t="shared" si="73"/>
        <v>0</v>
      </c>
      <c r="AS64" s="64">
        <f t="shared" si="56"/>
        <v>1</v>
      </c>
      <c r="AT64" s="75">
        <f t="shared" si="57"/>
        <v>0</v>
      </c>
      <c r="AU64" s="64"/>
      <c r="AV64" s="64" t="str">
        <f t="shared" si="58"/>
        <v>F9</v>
      </c>
      <c r="AW64" s="66" t="str">
        <f t="shared" si="59"/>
        <v>Fail</v>
      </c>
      <c r="AX64" s="72"/>
      <c r="AY64" s="191"/>
      <c r="AZ64" s="194"/>
      <c r="BA64" s="197"/>
      <c r="BB64" s="64">
        <f t="shared" si="60"/>
        <v>0</v>
      </c>
      <c r="BC64" s="102">
        <f t="shared" si="74"/>
        <v>0</v>
      </c>
      <c r="BD64" s="64">
        <f t="shared" si="61"/>
        <v>1</v>
      </c>
      <c r="BE64" s="75">
        <f t="shared" si="62"/>
        <v>0</v>
      </c>
      <c r="BF64" s="64"/>
      <c r="BG64" s="64" t="str">
        <f t="shared" si="63"/>
        <v>F9</v>
      </c>
      <c r="BH64" s="66" t="str">
        <f t="shared" si="64"/>
        <v>Fail</v>
      </c>
      <c r="BI64" s="72"/>
      <c r="BJ64" s="191"/>
      <c r="BK64" s="194"/>
      <c r="BL64" s="197"/>
      <c r="BM64" s="64">
        <f t="shared" si="65"/>
        <v>0</v>
      </c>
      <c r="BN64" s="102">
        <f t="shared" si="75"/>
        <v>0</v>
      </c>
      <c r="BO64" s="64">
        <f t="shared" si="66"/>
        <v>1</v>
      </c>
      <c r="BP64" s="75">
        <f t="shared" si="67"/>
        <v>0</v>
      </c>
      <c r="BQ64" s="64"/>
      <c r="BR64" s="64" t="str">
        <f t="shared" si="68"/>
        <v>F9</v>
      </c>
      <c r="BS64" s="66" t="str">
        <f t="shared" si="69"/>
        <v>Fail</v>
      </c>
    </row>
    <row r="65" spans="1:71" ht="15.75" thickBot="1" x14ac:dyDescent="0.3">
      <c r="A65" s="62">
        <f t="shared" si="38"/>
        <v>0</v>
      </c>
      <c r="B65" s="109">
        <f t="shared" si="39"/>
        <v>0</v>
      </c>
      <c r="C65" s="68"/>
      <c r="D65" s="68"/>
      <c r="E65" s="111"/>
      <c r="F65" s="73"/>
      <c r="G65" s="192"/>
      <c r="H65" s="195"/>
      <c r="I65" s="198"/>
      <c r="J65" s="69">
        <f t="shared" si="40"/>
        <v>0</v>
      </c>
      <c r="K65" s="103">
        <f t="shared" si="70"/>
        <v>0</v>
      </c>
      <c r="L65" s="69">
        <f t="shared" si="41"/>
        <v>1</v>
      </c>
      <c r="M65" s="75">
        <f>SUM(J$41:J$65)/L$6</f>
        <v>0</v>
      </c>
      <c r="N65" s="69"/>
      <c r="O65" s="69" t="str">
        <f t="shared" si="43"/>
        <v>F9</v>
      </c>
      <c r="P65" s="71" t="str">
        <f t="shared" si="44"/>
        <v>Fail</v>
      </c>
      <c r="Q65" s="73"/>
      <c r="R65" s="192"/>
      <c r="S65" s="195"/>
      <c r="T65" s="198"/>
      <c r="U65" s="69">
        <f t="shared" si="45"/>
        <v>0</v>
      </c>
      <c r="V65" s="103">
        <f t="shared" si="71"/>
        <v>0</v>
      </c>
      <c r="W65" s="69">
        <f t="shared" si="46"/>
        <v>1</v>
      </c>
      <c r="X65" s="75">
        <f t="shared" si="47"/>
        <v>0</v>
      </c>
      <c r="Y65" s="69"/>
      <c r="Z65" s="69" t="str">
        <f t="shared" si="48"/>
        <v>F9</v>
      </c>
      <c r="AA65" s="71" t="str">
        <f t="shared" si="49"/>
        <v>Fail</v>
      </c>
      <c r="AB65" s="73"/>
      <c r="AC65" s="192"/>
      <c r="AD65" s="195"/>
      <c r="AE65" s="198"/>
      <c r="AF65" s="69">
        <f t="shared" si="76"/>
        <v>0</v>
      </c>
      <c r="AG65" s="103">
        <f t="shared" si="72"/>
        <v>0</v>
      </c>
      <c r="AH65" s="69">
        <f t="shared" si="51"/>
        <v>1</v>
      </c>
      <c r="AI65" s="75">
        <f t="shared" si="52"/>
        <v>0</v>
      </c>
      <c r="AJ65" s="69"/>
      <c r="AK65" s="69" t="str">
        <f t="shared" si="53"/>
        <v>F9</v>
      </c>
      <c r="AL65" s="71" t="str">
        <f t="shared" si="54"/>
        <v>Fail</v>
      </c>
      <c r="AM65" s="73"/>
      <c r="AN65" s="192"/>
      <c r="AO65" s="195"/>
      <c r="AP65" s="198"/>
      <c r="AQ65" s="69">
        <f t="shared" si="55"/>
        <v>0</v>
      </c>
      <c r="AR65" s="103">
        <f t="shared" si="73"/>
        <v>0</v>
      </c>
      <c r="AS65" s="69">
        <f t="shared" si="56"/>
        <v>1</v>
      </c>
      <c r="AT65" s="75">
        <f t="shared" si="57"/>
        <v>0</v>
      </c>
      <c r="AU65" s="69"/>
      <c r="AV65" s="69" t="str">
        <f t="shared" si="58"/>
        <v>F9</v>
      </c>
      <c r="AW65" s="71" t="str">
        <f t="shared" si="59"/>
        <v>Fail</v>
      </c>
      <c r="AX65" s="73"/>
      <c r="AY65" s="192"/>
      <c r="AZ65" s="195"/>
      <c r="BA65" s="198"/>
      <c r="BB65" s="69">
        <f t="shared" si="60"/>
        <v>0</v>
      </c>
      <c r="BC65" s="103">
        <f t="shared" si="74"/>
        <v>0</v>
      </c>
      <c r="BD65" s="64">
        <f t="shared" si="61"/>
        <v>1</v>
      </c>
      <c r="BE65" s="75">
        <f t="shared" si="62"/>
        <v>0</v>
      </c>
      <c r="BF65" s="69"/>
      <c r="BG65" s="69" t="str">
        <f t="shared" si="63"/>
        <v>F9</v>
      </c>
      <c r="BH65" s="71" t="str">
        <f t="shared" si="64"/>
        <v>Fail</v>
      </c>
      <c r="BI65" s="73"/>
      <c r="BJ65" s="192"/>
      <c r="BK65" s="195"/>
      <c r="BL65" s="198"/>
      <c r="BM65" s="69">
        <f t="shared" si="65"/>
        <v>0</v>
      </c>
      <c r="BN65" s="103">
        <f t="shared" si="75"/>
        <v>0</v>
      </c>
      <c r="BO65" s="64">
        <f t="shared" si="66"/>
        <v>1</v>
      </c>
      <c r="BP65" s="75">
        <f t="shared" si="67"/>
        <v>0</v>
      </c>
      <c r="BQ65" s="69"/>
      <c r="BR65" s="69" t="str">
        <f t="shared" si="68"/>
        <v>F9</v>
      </c>
      <c r="BS65" s="71" t="str">
        <f t="shared" si="69"/>
        <v>Fail</v>
      </c>
    </row>
    <row r="67" spans="1:71" ht="15.75" thickBot="1" x14ac:dyDescent="0.3"/>
    <row r="68" spans="1:71" ht="15.75" thickBot="1" x14ac:dyDescent="0.3">
      <c r="F68" s="88"/>
      <c r="G68" s="89"/>
      <c r="H68" s="89"/>
      <c r="I68" s="89"/>
      <c r="J68" s="89"/>
      <c r="K68" s="90"/>
      <c r="L68" s="89" t="s">
        <v>112</v>
      </c>
      <c r="M68" s="89"/>
      <c r="N68" s="89"/>
      <c r="O68" s="89"/>
      <c r="P68" s="112"/>
      <c r="Q68" s="88"/>
      <c r="R68" s="89"/>
      <c r="S68" s="89"/>
      <c r="T68" s="89"/>
      <c r="U68" s="89"/>
      <c r="V68" s="90"/>
      <c r="W68" s="89" t="s">
        <v>112</v>
      </c>
      <c r="X68" s="89"/>
      <c r="Y68" s="89"/>
      <c r="Z68" s="89"/>
      <c r="AA68" s="112"/>
      <c r="AB68" s="88"/>
      <c r="AC68" s="89"/>
      <c r="AD68" s="89"/>
      <c r="AE68" s="89"/>
      <c r="AF68" s="89"/>
      <c r="AG68" s="90"/>
      <c r="AH68" s="89" t="s">
        <v>112</v>
      </c>
      <c r="AI68" s="89"/>
      <c r="AJ68" s="89"/>
      <c r="AK68" s="89"/>
      <c r="AL68" s="112"/>
      <c r="AM68" s="88"/>
      <c r="AN68" s="89"/>
      <c r="AO68" s="89"/>
      <c r="AP68" s="89"/>
      <c r="AQ68" s="89"/>
      <c r="AR68" s="90"/>
      <c r="AS68" s="89" t="s">
        <v>112</v>
      </c>
      <c r="AT68" s="89"/>
      <c r="AU68" s="89"/>
      <c r="AV68" s="89"/>
      <c r="AW68" s="112"/>
      <c r="AX68" s="88"/>
      <c r="AY68" s="89"/>
      <c r="AZ68" s="89"/>
      <c r="BA68" s="89"/>
      <c r="BB68" s="89"/>
      <c r="BC68" s="90"/>
      <c r="BD68" s="89" t="s">
        <v>112</v>
      </c>
      <c r="BE68" s="89"/>
      <c r="BF68" s="89"/>
      <c r="BG68" s="89"/>
      <c r="BH68" s="112"/>
      <c r="BI68" s="88"/>
      <c r="BJ68" s="89"/>
      <c r="BK68" s="89"/>
      <c r="BL68" s="89"/>
      <c r="BM68" s="89"/>
      <c r="BN68" s="90"/>
      <c r="BO68" s="89" t="s">
        <v>112</v>
      </c>
      <c r="BP68" s="89"/>
      <c r="BQ68" s="89"/>
      <c r="BR68" s="89"/>
      <c r="BS68" s="112"/>
    </row>
    <row r="69" spans="1:71" ht="15.75" thickBot="1" x14ac:dyDescent="0.3">
      <c r="A69" s="57" t="s">
        <v>16</v>
      </c>
      <c r="B69" s="58" t="s">
        <v>74</v>
      </c>
      <c r="C69" s="58" t="s">
        <v>75</v>
      </c>
      <c r="D69" s="58" t="s">
        <v>76</v>
      </c>
      <c r="E69" s="108" t="s">
        <v>77</v>
      </c>
      <c r="F69" s="83"/>
      <c r="G69" s="100"/>
      <c r="H69" s="537" t="s">
        <v>119</v>
      </c>
      <c r="I69" s="538"/>
      <c r="J69" s="538"/>
      <c r="K69" s="538"/>
      <c r="L69" s="538"/>
      <c r="M69" s="538"/>
      <c r="N69" s="539"/>
      <c r="O69" s="100"/>
      <c r="P69" s="56" t="s">
        <v>183</v>
      </c>
      <c r="Q69" s="83"/>
      <c r="R69" s="100"/>
      <c r="S69" s="537" t="s">
        <v>120</v>
      </c>
      <c r="T69" s="538"/>
      <c r="U69" s="538"/>
      <c r="V69" s="538"/>
      <c r="W69" s="538"/>
      <c r="X69" s="538"/>
      <c r="Y69" s="539"/>
      <c r="Z69" s="100"/>
      <c r="AA69" s="56" t="s">
        <v>304</v>
      </c>
      <c r="AB69" s="83"/>
      <c r="AC69" s="100"/>
      <c r="AD69" s="537" t="s">
        <v>121</v>
      </c>
      <c r="AE69" s="538"/>
      <c r="AF69" s="538"/>
      <c r="AG69" s="538"/>
      <c r="AH69" s="538"/>
      <c r="AI69" s="538"/>
      <c r="AJ69" s="539"/>
      <c r="AK69" s="100"/>
      <c r="AL69" s="56" t="s">
        <v>305</v>
      </c>
      <c r="AM69" s="83"/>
      <c r="AN69" s="100"/>
      <c r="AO69" s="537" t="s">
        <v>122</v>
      </c>
      <c r="AP69" s="538"/>
      <c r="AQ69" s="538"/>
      <c r="AR69" s="538"/>
      <c r="AS69" s="538"/>
      <c r="AT69" s="538"/>
      <c r="AU69" s="539"/>
      <c r="AV69" s="100"/>
      <c r="AW69" s="56" t="s">
        <v>306</v>
      </c>
      <c r="AX69" s="83"/>
      <c r="AY69" s="100"/>
      <c r="AZ69" s="537" t="s">
        <v>123</v>
      </c>
      <c r="BA69" s="538"/>
      <c r="BB69" s="538"/>
      <c r="BC69" s="538"/>
      <c r="BD69" s="538"/>
      <c r="BE69" s="538"/>
      <c r="BF69" s="539"/>
      <c r="BG69" s="100"/>
      <c r="BH69" s="56" t="s">
        <v>185</v>
      </c>
      <c r="BI69" s="83"/>
      <c r="BJ69" s="100"/>
      <c r="BK69" s="537" t="s">
        <v>124</v>
      </c>
      <c r="BL69" s="538"/>
      <c r="BM69" s="538"/>
      <c r="BN69" s="538"/>
      <c r="BO69" s="538"/>
      <c r="BP69" s="538"/>
      <c r="BQ69" s="539"/>
      <c r="BR69" s="100"/>
      <c r="BS69" s="56" t="s">
        <v>186</v>
      </c>
    </row>
    <row r="70" spans="1:71" ht="23.25" thickBot="1" x14ac:dyDescent="0.3">
      <c r="A70" s="62"/>
      <c r="B70" s="61"/>
      <c r="C70" s="61"/>
      <c r="D70" s="61"/>
      <c r="E70" s="109"/>
      <c r="F70" s="78" t="s">
        <v>78</v>
      </c>
      <c r="G70" s="79" t="s">
        <v>79</v>
      </c>
      <c r="H70" s="79" t="s">
        <v>80</v>
      </c>
      <c r="I70" s="79" t="s">
        <v>81</v>
      </c>
      <c r="J70" s="79" t="s">
        <v>82</v>
      </c>
      <c r="K70" s="80" t="s">
        <v>83</v>
      </c>
      <c r="L70" s="107" t="s">
        <v>84</v>
      </c>
      <c r="M70" s="80" t="s">
        <v>85</v>
      </c>
      <c r="N70" s="80" t="s">
        <v>86</v>
      </c>
      <c r="O70" s="80" t="s">
        <v>87</v>
      </c>
      <c r="P70" s="81" t="s">
        <v>88</v>
      </c>
      <c r="Q70" s="78" t="s">
        <v>78</v>
      </c>
      <c r="R70" s="79" t="s">
        <v>79</v>
      </c>
      <c r="S70" s="79" t="s">
        <v>80</v>
      </c>
      <c r="T70" s="79" t="s">
        <v>81</v>
      </c>
      <c r="U70" s="79" t="s">
        <v>82</v>
      </c>
      <c r="V70" s="80" t="s">
        <v>83</v>
      </c>
      <c r="W70" s="107" t="s">
        <v>84</v>
      </c>
      <c r="X70" s="80" t="s">
        <v>85</v>
      </c>
      <c r="Y70" s="80" t="s">
        <v>86</v>
      </c>
      <c r="Z70" s="80" t="s">
        <v>87</v>
      </c>
      <c r="AA70" s="81" t="s">
        <v>88</v>
      </c>
      <c r="AB70" s="113" t="s">
        <v>78</v>
      </c>
      <c r="AC70" s="114" t="s">
        <v>79</v>
      </c>
      <c r="AD70" s="114" t="s">
        <v>80</v>
      </c>
      <c r="AE70" s="114" t="s">
        <v>81</v>
      </c>
      <c r="AF70" s="114" t="s">
        <v>82</v>
      </c>
      <c r="AG70" s="107" t="s">
        <v>83</v>
      </c>
      <c r="AH70" s="107" t="s">
        <v>84</v>
      </c>
      <c r="AI70" s="107" t="s">
        <v>85</v>
      </c>
      <c r="AJ70" s="107" t="s">
        <v>86</v>
      </c>
      <c r="AK70" s="107" t="s">
        <v>87</v>
      </c>
      <c r="AL70" s="115" t="s">
        <v>88</v>
      </c>
      <c r="AM70" s="113" t="s">
        <v>78</v>
      </c>
      <c r="AN70" s="114" t="s">
        <v>79</v>
      </c>
      <c r="AO70" s="114" t="s">
        <v>80</v>
      </c>
      <c r="AP70" s="114" t="s">
        <v>81</v>
      </c>
      <c r="AQ70" s="114" t="s">
        <v>82</v>
      </c>
      <c r="AR70" s="107" t="s">
        <v>83</v>
      </c>
      <c r="AS70" s="107" t="s">
        <v>84</v>
      </c>
      <c r="AT70" s="107" t="s">
        <v>85</v>
      </c>
      <c r="AU70" s="107" t="s">
        <v>86</v>
      </c>
      <c r="AV70" s="107" t="s">
        <v>87</v>
      </c>
      <c r="AW70" s="115" t="s">
        <v>88</v>
      </c>
      <c r="AX70" s="113" t="s">
        <v>78</v>
      </c>
      <c r="AY70" s="114" t="s">
        <v>79</v>
      </c>
      <c r="AZ70" s="114" t="s">
        <v>80</v>
      </c>
      <c r="BA70" s="114" t="s">
        <v>81</v>
      </c>
      <c r="BB70" s="114" t="s">
        <v>82</v>
      </c>
      <c r="BC70" s="107" t="s">
        <v>83</v>
      </c>
      <c r="BD70" s="107" t="s">
        <v>84</v>
      </c>
      <c r="BE70" s="107" t="s">
        <v>85</v>
      </c>
      <c r="BF70" s="107" t="s">
        <v>86</v>
      </c>
      <c r="BG70" s="107" t="s">
        <v>87</v>
      </c>
      <c r="BH70" s="115" t="s">
        <v>88</v>
      </c>
      <c r="BI70" s="113" t="s">
        <v>78</v>
      </c>
      <c r="BJ70" s="114" t="s">
        <v>79</v>
      </c>
      <c r="BK70" s="114" t="s">
        <v>80</v>
      </c>
      <c r="BL70" s="114" t="s">
        <v>81</v>
      </c>
      <c r="BM70" s="114" t="s">
        <v>82</v>
      </c>
      <c r="BN70" s="107" t="s">
        <v>83</v>
      </c>
      <c r="BO70" s="107" t="s">
        <v>84</v>
      </c>
      <c r="BP70" s="107" t="s">
        <v>85</v>
      </c>
      <c r="BQ70" s="107" t="s">
        <v>86</v>
      </c>
      <c r="BR70" s="107" t="s">
        <v>87</v>
      </c>
      <c r="BS70" s="115" t="s">
        <v>88</v>
      </c>
    </row>
    <row r="71" spans="1:71" x14ac:dyDescent="0.25">
      <c r="A71" s="62"/>
      <c r="B71" s="61">
        <f>B11</f>
        <v>0</v>
      </c>
      <c r="C71" s="61"/>
      <c r="D71" s="61"/>
      <c r="E71" s="109"/>
      <c r="F71" s="74"/>
      <c r="G71" s="190"/>
      <c r="H71" s="193"/>
      <c r="I71" s="196"/>
      <c r="J71" s="96">
        <f>SUM(F71:I71)</f>
        <v>0</v>
      </c>
      <c r="K71" s="101">
        <f>SUM(J71:J95)/L5</f>
        <v>0</v>
      </c>
      <c r="L71" s="64">
        <f>RANK(J71,$J$71:$J$95,0)</f>
        <v>1</v>
      </c>
      <c r="M71" s="75">
        <f>SUM(J$71:J$95)/L$6</f>
        <v>0</v>
      </c>
      <c r="N71" s="96"/>
      <c r="O71" s="96" t="str">
        <f>VLOOKUP(J71,$BY$10:$BZ$18,2)</f>
        <v>F9</v>
      </c>
      <c r="P71" s="97" t="str">
        <f>VLOOKUP(J71,$CA$10:$CAB$18,2)</f>
        <v>Fail</v>
      </c>
      <c r="Q71" s="74"/>
      <c r="R71" s="190"/>
      <c r="S71" s="193"/>
      <c r="T71" s="196"/>
      <c r="U71" s="96">
        <f>SUM(Q71:T71)</f>
        <v>0</v>
      </c>
      <c r="V71" s="101">
        <f>SUM(U71:U95)/L5</f>
        <v>0</v>
      </c>
      <c r="W71" s="64">
        <f>RANK(U71,$U$71:$U$95,0)</f>
        <v>1</v>
      </c>
      <c r="X71" s="75">
        <f>SUM(U$71:U$95)/L$6</f>
        <v>0</v>
      </c>
      <c r="Y71" s="96"/>
      <c r="Z71" s="96" t="str">
        <f>VLOOKUP(U71,$BY$10:$BZ$18,2)</f>
        <v>F9</v>
      </c>
      <c r="AA71" s="97" t="str">
        <f>VLOOKUP(U71,$CA$10:$CAB$18,2)</f>
        <v>Fail</v>
      </c>
      <c r="AB71" s="74"/>
      <c r="AC71" s="190"/>
      <c r="AD71" s="193"/>
      <c r="AE71" s="196"/>
      <c r="AF71" s="96">
        <f>SUM(AB71:AE71)</f>
        <v>0</v>
      </c>
      <c r="AG71" s="101">
        <f>SUM(AF71:AF95)/L5</f>
        <v>0</v>
      </c>
      <c r="AH71" s="96">
        <f>RANK(AF71,$AF$71:$AF$95,0)</f>
        <v>1</v>
      </c>
      <c r="AI71" s="75">
        <f>SUM(AF$71:AF$95)/L$6</f>
        <v>0</v>
      </c>
      <c r="AJ71" s="96"/>
      <c r="AK71" s="96" t="str">
        <f>VLOOKUP(AF71,$BY$10:$BZ$18,2)</f>
        <v>F9</v>
      </c>
      <c r="AL71" s="97" t="str">
        <f>VLOOKUP(AF71,$CA$10:$CAB$18,2)</f>
        <v>Fail</v>
      </c>
      <c r="AM71" s="74"/>
      <c r="AN71" s="190"/>
      <c r="AO71" s="193"/>
      <c r="AP71" s="196"/>
      <c r="AQ71" s="96">
        <f>SUM(AM71:AP71)</f>
        <v>0</v>
      </c>
      <c r="AR71" s="101">
        <f>SUM(AQ71:AQ95)/L5</f>
        <v>0</v>
      </c>
      <c r="AS71" s="96">
        <f>RANK(AQ71,$AQ$71:$AQ$95,0)</f>
        <v>1</v>
      </c>
      <c r="AT71" s="75">
        <f>SUM(AQ$71:AQ$95)/L$6</f>
        <v>0</v>
      </c>
      <c r="AU71" s="96"/>
      <c r="AV71" s="96" t="str">
        <f>VLOOKUP(AQ71,$BY$10:$BZ$18,2)</f>
        <v>F9</v>
      </c>
      <c r="AW71" s="97" t="str">
        <f>VLOOKUP(AQ71,$CA$10:$CAB$18,2)</f>
        <v>Fail</v>
      </c>
      <c r="AX71" s="74"/>
      <c r="AY71" s="190"/>
      <c r="AZ71" s="193"/>
      <c r="BA71" s="196"/>
      <c r="BB71" s="96">
        <f>SUM(AX71:BA71)</f>
        <v>0</v>
      </c>
      <c r="BC71" s="101">
        <f>SUM(BB71:BB95)/L5</f>
        <v>0</v>
      </c>
      <c r="BD71" s="96">
        <f>RANK(BB71,$BB$71:$BB$95,0)</f>
        <v>1</v>
      </c>
      <c r="BE71" s="75">
        <f>SUM(BB$71:BB$95)/L$6</f>
        <v>0</v>
      </c>
      <c r="BF71" s="96"/>
      <c r="BG71" s="96" t="str">
        <f>VLOOKUP(BB71,$BY$10:$BZ$18,2)</f>
        <v>F9</v>
      </c>
      <c r="BH71" s="97" t="str">
        <f>VLOOKUP(BB71,$CA$10:$CAB$18,2)</f>
        <v>Fail</v>
      </c>
      <c r="BI71" s="74"/>
      <c r="BJ71" s="190"/>
      <c r="BK71" s="193"/>
      <c r="BL71" s="196"/>
      <c r="BM71" s="96">
        <f>SUM(BI71:BL71)</f>
        <v>0</v>
      </c>
      <c r="BN71" s="101">
        <f>SUM(BM71:BM95)/L5</f>
        <v>0</v>
      </c>
      <c r="BO71" s="96">
        <f>RANK(BM71,$BM$71:$BM$95,0)</f>
        <v>1</v>
      </c>
      <c r="BP71" s="75">
        <f>SUM(BM$71:BM$95)/L$6</f>
        <v>0</v>
      </c>
      <c r="BQ71" s="96"/>
      <c r="BR71" s="96" t="str">
        <f>VLOOKUP(BM71,$BY$10:$BZ$18,2)</f>
        <v>F9</v>
      </c>
      <c r="BS71" s="97" t="str">
        <f>VLOOKUP(BM71,$CA$10:$CAB$18,2)</f>
        <v>Fail</v>
      </c>
    </row>
    <row r="72" spans="1:71" x14ac:dyDescent="0.25">
      <c r="A72" s="62"/>
      <c r="B72" s="61">
        <f t="shared" ref="B72:B126" si="77">B12</f>
        <v>0</v>
      </c>
      <c r="C72" s="61"/>
      <c r="D72" s="61"/>
      <c r="E72" s="109"/>
      <c r="F72" s="72"/>
      <c r="G72" s="191"/>
      <c r="H72" s="194"/>
      <c r="I72" s="197"/>
      <c r="J72" s="64">
        <f t="shared" ref="J72:J95" si="78">SUM(F72:I72)</f>
        <v>0</v>
      </c>
      <c r="K72" s="102">
        <f>K71</f>
        <v>0</v>
      </c>
      <c r="L72" s="64">
        <f t="shared" ref="L72:L95" si="79">RANK(J72,$J$71:$J$95,0)</f>
        <v>1</v>
      </c>
      <c r="M72" s="75">
        <f t="shared" ref="M72:M95" si="80">SUM(J$71:J$95)/L$6</f>
        <v>0</v>
      </c>
      <c r="N72" s="64"/>
      <c r="O72" s="64" t="str">
        <f t="shared" ref="O72:O95" si="81">VLOOKUP(J72,$BY$10:$BZ$18,2)</f>
        <v>F9</v>
      </c>
      <c r="P72" s="66" t="str">
        <f t="shared" ref="P72:P95" si="82">VLOOKUP(J72,$CA$10:$CAB$18,2)</f>
        <v>Fail</v>
      </c>
      <c r="Q72" s="72"/>
      <c r="R72" s="191"/>
      <c r="S72" s="194"/>
      <c r="T72" s="197"/>
      <c r="U72" s="64">
        <f t="shared" ref="U72:U95" si="83">SUM(Q72:T72)</f>
        <v>0</v>
      </c>
      <c r="V72" s="102">
        <f>V71</f>
        <v>0</v>
      </c>
      <c r="W72" s="64">
        <f t="shared" ref="W72:W95" si="84">RANK(U72,$U$71:$U$95,0)</f>
        <v>1</v>
      </c>
      <c r="X72" s="75">
        <f t="shared" ref="X72:X95" si="85">SUM(U$71:U$95)/L$6</f>
        <v>0</v>
      </c>
      <c r="Y72" s="64"/>
      <c r="Z72" s="64" t="str">
        <f t="shared" ref="Z72:Z95" si="86">VLOOKUP(U72,$BY$10:$BZ$18,2)</f>
        <v>F9</v>
      </c>
      <c r="AA72" s="66" t="str">
        <f t="shared" ref="AA72:AA95" si="87">VLOOKUP(U72,$CA$10:$CAB$18,2)</f>
        <v>Fail</v>
      </c>
      <c r="AB72" s="72"/>
      <c r="AC72" s="191"/>
      <c r="AD72" s="194"/>
      <c r="AE72" s="197"/>
      <c r="AF72" s="64">
        <f t="shared" ref="AF72:AF95" si="88">SUM(AB72:AE72)</f>
        <v>0</v>
      </c>
      <c r="AG72" s="102">
        <f>AG71</f>
        <v>0</v>
      </c>
      <c r="AH72" s="64">
        <f t="shared" ref="AH72:AH95" si="89">RANK(AF72,$AF$71:$AF$95,0)</f>
        <v>1</v>
      </c>
      <c r="AI72" s="75">
        <f t="shared" ref="AI72:AI95" si="90">SUM(AF$71:AF$95)/L$6</f>
        <v>0</v>
      </c>
      <c r="AJ72" s="64"/>
      <c r="AK72" s="64" t="str">
        <f t="shared" ref="AK72:AK95" si="91">VLOOKUP(AF72,$BY$10:$BZ$18,2)</f>
        <v>F9</v>
      </c>
      <c r="AL72" s="66" t="str">
        <f t="shared" ref="AL72:AL95" si="92">VLOOKUP(AF72,$CA$10:$CAB$18,2)</f>
        <v>Fail</v>
      </c>
      <c r="AM72" s="72"/>
      <c r="AN72" s="191"/>
      <c r="AO72" s="194"/>
      <c r="AP72" s="197"/>
      <c r="AQ72" s="64">
        <f t="shared" ref="AQ72:AQ95" si="93">SUM(AM72:AP72)</f>
        <v>0</v>
      </c>
      <c r="AR72" s="102">
        <f>AR71</f>
        <v>0</v>
      </c>
      <c r="AS72" s="64">
        <f t="shared" ref="AS72:AS95" si="94">RANK(AQ72,$AQ$71:$AQ$95,0)</f>
        <v>1</v>
      </c>
      <c r="AT72" s="75">
        <f t="shared" ref="AT72:AT95" si="95">SUM(AQ$71:AQ$95)/L$6</f>
        <v>0</v>
      </c>
      <c r="AU72" s="64"/>
      <c r="AV72" s="64" t="str">
        <f t="shared" ref="AV72:AV95" si="96">VLOOKUP(AQ72,$BY$10:$BZ$18,2)</f>
        <v>F9</v>
      </c>
      <c r="AW72" s="66" t="str">
        <f t="shared" ref="AW72:AW95" si="97">VLOOKUP(AQ72,$CA$10:$CAB$18,2)</f>
        <v>Fail</v>
      </c>
      <c r="AX72" s="72"/>
      <c r="AY72" s="191"/>
      <c r="AZ72" s="194"/>
      <c r="BA72" s="197"/>
      <c r="BB72" s="64">
        <f t="shared" ref="BB72:BB95" si="98">SUM(AX72:BA72)</f>
        <v>0</v>
      </c>
      <c r="BC72" s="102">
        <f>BC71</f>
        <v>0</v>
      </c>
      <c r="BD72" s="64">
        <f t="shared" ref="BD72:BD95" si="99">RANK(BB72,$BB$71:$BB$95,0)</f>
        <v>1</v>
      </c>
      <c r="BE72" s="75">
        <f t="shared" ref="BE72:BE95" si="100">SUM(BB$71:BB$95)/L$6</f>
        <v>0</v>
      </c>
      <c r="BF72" s="64"/>
      <c r="BG72" s="64" t="str">
        <f t="shared" ref="BG72:BG95" si="101">VLOOKUP(BB72,$BY$10:$BZ$18,2)</f>
        <v>F9</v>
      </c>
      <c r="BH72" s="66" t="str">
        <f t="shared" ref="BH72:BH95" si="102">VLOOKUP(BB72,$CA$10:$CAB$18,2)</f>
        <v>Fail</v>
      </c>
      <c r="BI72" s="72"/>
      <c r="BJ72" s="191"/>
      <c r="BK72" s="194"/>
      <c r="BL72" s="197"/>
      <c r="BM72" s="64">
        <f t="shared" ref="BM72:BM95" si="103">SUM(BI72:BL72)</f>
        <v>0</v>
      </c>
      <c r="BN72" s="102">
        <f>BN71</f>
        <v>0</v>
      </c>
      <c r="BO72" s="64">
        <f t="shared" ref="BO72:BO95" si="104">RANK(BM72,$BM$71:$BM$95,0)</f>
        <v>1</v>
      </c>
      <c r="BP72" s="75">
        <f t="shared" ref="BP72:BP95" si="105">SUM(BM$71:BM$95)/L$6</f>
        <v>0</v>
      </c>
      <c r="BQ72" s="64"/>
      <c r="BR72" s="64" t="str">
        <f t="shared" ref="BR72:BR95" si="106">VLOOKUP(BM72,$BY$10:$BZ$18,2)</f>
        <v>F9</v>
      </c>
      <c r="BS72" s="66" t="str">
        <f t="shared" ref="BS72:BS95" si="107">VLOOKUP(BM72,$CA$10:$CAB$18,2)</f>
        <v>Fail</v>
      </c>
    </row>
    <row r="73" spans="1:71" x14ac:dyDescent="0.25">
      <c r="A73" s="62"/>
      <c r="B73" s="61">
        <f t="shared" si="77"/>
        <v>0</v>
      </c>
      <c r="C73" s="61"/>
      <c r="D73" s="61"/>
      <c r="E73" s="109"/>
      <c r="F73" s="72"/>
      <c r="G73" s="191"/>
      <c r="H73" s="194"/>
      <c r="I73" s="197"/>
      <c r="J73" s="64">
        <f t="shared" si="78"/>
        <v>0</v>
      </c>
      <c r="K73" s="102">
        <f t="shared" ref="K73:K95" si="108">K72</f>
        <v>0</v>
      </c>
      <c r="L73" s="64">
        <f t="shared" si="79"/>
        <v>1</v>
      </c>
      <c r="M73" s="75">
        <f t="shared" si="80"/>
        <v>0</v>
      </c>
      <c r="N73" s="64"/>
      <c r="O73" s="64" t="str">
        <f t="shared" si="81"/>
        <v>F9</v>
      </c>
      <c r="P73" s="66" t="str">
        <f t="shared" si="82"/>
        <v>Fail</v>
      </c>
      <c r="Q73" s="72"/>
      <c r="R73" s="191"/>
      <c r="S73" s="194"/>
      <c r="T73" s="197"/>
      <c r="U73" s="64">
        <f t="shared" si="83"/>
        <v>0</v>
      </c>
      <c r="V73" s="102">
        <f t="shared" ref="V73:V95" si="109">V72</f>
        <v>0</v>
      </c>
      <c r="W73" s="64">
        <f t="shared" si="84"/>
        <v>1</v>
      </c>
      <c r="X73" s="75">
        <f t="shared" si="85"/>
        <v>0</v>
      </c>
      <c r="Y73" s="64"/>
      <c r="Z73" s="64" t="str">
        <f t="shared" si="86"/>
        <v>F9</v>
      </c>
      <c r="AA73" s="66" t="str">
        <f t="shared" si="87"/>
        <v>Fail</v>
      </c>
      <c r="AB73" s="72"/>
      <c r="AC73" s="191"/>
      <c r="AD73" s="194"/>
      <c r="AE73" s="197"/>
      <c r="AF73" s="64">
        <f t="shared" si="88"/>
        <v>0</v>
      </c>
      <c r="AG73" s="102">
        <f t="shared" ref="AG73:AG95" si="110">AG72</f>
        <v>0</v>
      </c>
      <c r="AH73" s="64">
        <f t="shared" si="89"/>
        <v>1</v>
      </c>
      <c r="AI73" s="75">
        <f t="shared" si="90"/>
        <v>0</v>
      </c>
      <c r="AJ73" s="64"/>
      <c r="AK73" s="64" t="str">
        <f t="shared" si="91"/>
        <v>F9</v>
      </c>
      <c r="AL73" s="66" t="str">
        <f t="shared" si="92"/>
        <v>Fail</v>
      </c>
      <c r="AM73" s="72"/>
      <c r="AN73" s="191"/>
      <c r="AO73" s="194"/>
      <c r="AP73" s="197"/>
      <c r="AQ73" s="64">
        <f t="shared" si="93"/>
        <v>0</v>
      </c>
      <c r="AR73" s="102">
        <f t="shared" ref="AR73:AR95" si="111">AR72</f>
        <v>0</v>
      </c>
      <c r="AS73" s="64">
        <f t="shared" si="94"/>
        <v>1</v>
      </c>
      <c r="AT73" s="75">
        <f t="shared" si="95"/>
        <v>0</v>
      </c>
      <c r="AU73" s="64"/>
      <c r="AV73" s="64" t="str">
        <f t="shared" si="96"/>
        <v>F9</v>
      </c>
      <c r="AW73" s="66" t="str">
        <f t="shared" si="97"/>
        <v>Fail</v>
      </c>
      <c r="AX73" s="72"/>
      <c r="AY73" s="191"/>
      <c r="AZ73" s="194"/>
      <c r="BA73" s="197"/>
      <c r="BB73" s="64">
        <f t="shared" si="98"/>
        <v>0</v>
      </c>
      <c r="BC73" s="102">
        <f t="shared" ref="BC73:BC95" si="112">BC72</f>
        <v>0</v>
      </c>
      <c r="BD73" s="64">
        <f t="shared" si="99"/>
        <v>1</v>
      </c>
      <c r="BE73" s="75">
        <f t="shared" si="100"/>
        <v>0</v>
      </c>
      <c r="BF73" s="64"/>
      <c r="BG73" s="64" t="str">
        <f t="shared" si="101"/>
        <v>F9</v>
      </c>
      <c r="BH73" s="66" t="str">
        <f t="shared" si="102"/>
        <v>Fail</v>
      </c>
      <c r="BI73" s="72"/>
      <c r="BJ73" s="191"/>
      <c r="BK73" s="194"/>
      <c r="BL73" s="197"/>
      <c r="BM73" s="64">
        <f t="shared" si="103"/>
        <v>0</v>
      </c>
      <c r="BN73" s="102">
        <f t="shared" ref="BN73:BN95" si="113">BN72</f>
        <v>0</v>
      </c>
      <c r="BO73" s="64">
        <f t="shared" si="104"/>
        <v>1</v>
      </c>
      <c r="BP73" s="75">
        <f t="shared" si="105"/>
        <v>0</v>
      </c>
      <c r="BQ73" s="64"/>
      <c r="BR73" s="64" t="str">
        <f t="shared" si="106"/>
        <v>F9</v>
      </c>
      <c r="BS73" s="66" t="str">
        <f t="shared" si="107"/>
        <v>Fail</v>
      </c>
    </row>
    <row r="74" spans="1:71" x14ac:dyDescent="0.25">
      <c r="A74" s="62"/>
      <c r="B74" s="61">
        <f t="shared" si="77"/>
        <v>0</v>
      </c>
      <c r="C74" s="61"/>
      <c r="D74" s="61"/>
      <c r="E74" s="109"/>
      <c r="F74" s="72"/>
      <c r="G74" s="191"/>
      <c r="H74" s="194"/>
      <c r="I74" s="197"/>
      <c r="J74" s="64">
        <f t="shared" si="78"/>
        <v>0</v>
      </c>
      <c r="K74" s="102">
        <f t="shared" si="108"/>
        <v>0</v>
      </c>
      <c r="L74" s="64">
        <f t="shared" si="79"/>
        <v>1</v>
      </c>
      <c r="M74" s="75">
        <f t="shared" si="80"/>
        <v>0</v>
      </c>
      <c r="N74" s="64"/>
      <c r="O74" s="64" t="str">
        <f t="shared" si="81"/>
        <v>F9</v>
      </c>
      <c r="P74" s="66" t="str">
        <f t="shared" si="82"/>
        <v>Fail</v>
      </c>
      <c r="Q74" s="72"/>
      <c r="R74" s="191"/>
      <c r="S74" s="194"/>
      <c r="T74" s="197"/>
      <c r="U74" s="64">
        <f t="shared" si="83"/>
        <v>0</v>
      </c>
      <c r="V74" s="102">
        <f t="shared" si="109"/>
        <v>0</v>
      </c>
      <c r="W74" s="64">
        <f t="shared" si="84"/>
        <v>1</v>
      </c>
      <c r="X74" s="75">
        <f t="shared" si="85"/>
        <v>0</v>
      </c>
      <c r="Y74" s="64"/>
      <c r="Z74" s="64" t="str">
        <f t="shared" si="86"/>
        <v>F9</v>
      </c>
      <c r="AA74" s="66" t="str">
        <f t="shared" si="87"/>
        <v>Fail</v>
      </c>
      <c r="AB74" s="72"/>
      <c r="AC74" s="191"/>
      <c r="AD74" s="194"/>
      <c r="AE74" s="197"/>
      <c r="AF74" s="64">
        <f t="shared" si="88"/>
        <v>0</v>
      </c>
      <c r="AG74" s="102">
        <f t="shared" si="110"/>
        <v>0</v>
      </c>
      <c r="AH74" s="64">
        <f t="shared" si="89"/>
        <v>1</v>
      </c>
      <c r="AI74" s="75">
        <f t="shared" si="90"/>
        <v>0</v>
      </c>
      <c r="AJ74" s="64"/>
      <c r="AK74" s="64" t="str">
        <f t="shared" si="91"/>
        <v>F9</v>
      </c>
      <c r="AL74" s="66" t="str">
        <f t="shared" si="92"/>
        <v>Fail</v>
      </c>
      <c r="AM74" s="72"/>
      <c r="AN74" s="191"/>
      <c r="AO74" s="194"/>
      <c r="AP74" s="197"/>
      <c r="AQ74" s="64">
        <f t="shared" si="93"/>
        <v>0</v>
      </c>
      <c r="AR74" s="102">
        <f t="shared" si="111"/>
        <v>0</v>
      </c>
      <c r="AS74" s="64">
        <f t="shared" si="94"/>
        <v>1</v>
      </c>
      <c r="AT74" s="75">
        <f t="shared" si="95"/>
        <v>0</v>
      </c>
      <c r="AU74" s="64"/>
      <c r="AV74" s="64" t="str">
        <f t="shared" si="96"/>
        <v>F9</v>
      </c>
      <c r="AW74" s="66" t="str">
        <f t="shared" si="97"/>
        <v>Fail</v>
      </c>
      <c r="AX74" s="72"/>
      <c r="AY74" s="191"/>
      <c r="AZ74" s="194"/>
      <c r="BA74" s="197"/>
      <c r="BB74" s="64">
        <f t="shared" si="98"/>
        <v>0</v>
      </c>
      <c r="BC74" s="102">
        <f t="shared" si="112"/>
        <v>0</v>
      </c>
      <c r="BD74" s="64">
        <f t="shared" si="99"/>
        <v>1</v>
      </c>
      <c r="BE74" s="75">
        <f t="shared" si="100"/>
        <v>0</v>
      </c>
      <c r="BF74" s="64"/>
      <c r="BG74" s="64" t="str">
        <f t="shared" si="101"/>
        <v>F9</v>
      </c>
      <c r="BH74" s="66" t="str">
        <f t="shared" si="102"/>
        <v>Fail</v>
      </c>
      <c r="BI74" s="72"/>
      <c r="BJ74" s="191"/>
      <c r="BK74" s="194"/>
      <c r="BL74" s="197"/>
      <c r="BM74" s="64">
        <f t="shared" si="103"/>
        <v>0</v>
      </c>
      <c r="BN74" s="102">
        <f t="shared" si="113"/>
        <v>0</v>
      </c>
      <c r="BO74" s="64">
        <f t="shared" si="104"/>
        <v>1</v>
      </c>
      <c r="BP74" s="75">
        <f t="shared" si="105"/>
        <v>0</v>
      </c>
      <c r="BQ74" s="64"/>
      <c r="BR74" s="64" t="str">
        <f t="shared" si="106"/>
        <v>F9</v>
      </c>
      <c r="BS74" s="66" t="str">
        <f t="shared" si="107"/>
        <v>Fail</v>
      </c>
    </row>
    <row r="75" spans="1:71" x14ac:dyDescent="0.25">
      <c r="A75" s="62"/>
      <c r="B75" s="61">
        <f t="shared" si="77"/>
        <v>0</v>
      </c>
      <c r="C75" s="61"/>
      <c r="D75" s="61"/>
      <c r="E75" s="109"/>
      <c r="F75" s="72"/>
      <c r="G75" s="191"/>
      <c r="H75" s="194"/>
      <c r="I75" s="197"/>
      <c r="J75" s="64">
        <f t="shared" si="78"/>
        <v>0</v>
      </c>
      <c r="K75" s="102">
        <f t="shared" si="108"/>
        <v>0</v>
      </c>
      <c r="L75" s="64">
        <f t="shared" si="79"/>
        <v>1</v>
      </c>
      <c r="M75" s="75">
        <f t="shared" si="80"/>
        <v>0</v>
      </c>
      <c r="N75" s="64"/>
      <c r="O75" s="64" t="str">
        <f t="shared" si="81"/>
        <v>F9</v>
      </c>
      <c r="P75" s="66" t="str">
        <f t="shared" si="82"/>
        <v>Fail</v>
      </c>
      <c r="Q75" s="72"/>
      <c r="R75" s="191"/>
      <c r="S75" s="194"/>
      <c r="T75" s="197"/>
      <c r="U75" s="64">
        <f t="shared" si="83"/>
        <v>0</v>
      </c>
      <c r="V75" s="102">
        <f t="shared" si="109"/>
        <v>0</v>
      </c>
      <c r="W75" s="64">
        <f t="shared" si="84"/>
        <v>1</v>
      </c>
      <c r="X75" s="75">
        <f t="shared" si="85"/>
        <v>0</v>
      </c>
      <c r="Y75" s="64"/>
      <c r="Z75" s="64" t="str">
        <f t="shared" si="86"/>
        <v>F9</v>
      </c>
      <c r="AA75" s="66" t="str">
        <f t="shared" si="87"/>
        <v>Fail</v>
      </c>
      <c r="AB75" s="72"/>
      <c r="AC75" s="191"/>
      <c r="AD75" s="194"/>
      <c r="AE75" s="197"/>
      <c r="AF75" s="64">
        <f t="shared" si="88"/>
        <v>0</v>
      </c>
      <c r="AG75" s="102">
        <f t="shared" si="110"/>
        <v>0</v>
      </c>
      <c r="AH75" s="64">
        <f t="shared" si="89"/>
        <v>1</v>
      </c>
      <c r="AI75" s="75">
        <f t="shared" si="90"/>
        <v>0</v>
      </c>
      <c r="AJ75" s="64"/>
      <c r="AK75" s="64" t="str">
        <f t="shared" si="91"/>
        <v>F9</v>
      </c>
      <c r="AL75" s="66" t="str">
        <f t="shared" si="92"/>
        <v>Fail</v>
      </c>
      <c r="AM75" s="72"/>
      <c r="AN75" s="191"/>
      <c r="AO75" s="194"/>
      <c r="AP75" s="197"/>
      <c r="AQ75" s="64">
        <f t="shared" si="93"/>
        <v>0</v>
      </c>
      <c r="AR75" s="102">
        <f t="shared" si="111"/>
        <v>0</v>
      </c>
      <c r="AS75" s="64">
        <f t="shared" si="94"/>
        <v>1</v>
      </c>
      <c r="AT75" s="75">
        <f t="shared" si="95"/>
        <v>0</v>
      </c>
      <c r="AU75" s="64"/>
      <c r="AV75" s="64" t="str">
        <f t="shared" si="96"/>
        <v>F9</v>
      </c>
      <c r="AW75" s="66" t="str">
        <f t="shared" si="97"/>
        <v>Fail</v>
      </c>
      <c r="AX75" s="72"/>
      <c r="AY75" s="191"/>
      <c r="AZ75" s="194"/>
      <c r="BA75" s="197"/>
      <c r="BB75" s="64">
        <f t="shared" si="98"/>
        <v>0</v>
      </c>
      <c r="BC75" s="102">
        <f t="shared" si="112"/>
        <v>0</v>
      </c>
      <c r="BD75" s="64">
        <f t="shared" si="99"/>
        <v>1</v>
      </c>
      <c r="BE75" s="75">
        <f t="shared" si="100"/>
        <v>0</v>
      </c>
      <c r="BF75" s="64"/>
      <c r="BG75" s="64" t="str">
        <f t="shared" si="101"/>
        <v>F9</v>
      </c>
      <c r="BH75" s="66" t="str">
        <f t="shared" si="102"/>
        <v>Fail</v>
      </c>
      <c r="BI75" s="72"/>
      <c r="BJ75" s="191"/>
      <c r="BK75" s="194"/>
      <c r="BL75" s="197"/>
      <c r="BM75" s="64">
        <f t="shared" si="103"/>
        <v>0</v>
      </c>
      <c r="BN75" s="102">
        <f t="shared" si="113"/>
        <v>0</v>
      </c>
      <c r="BO75" s="64">
        <f t="shared" si="104"/>
        <v>1</v>
      </c>
      <c r="BP75" s="75">
        <f t="shared" si="105"/>
        <v>0</v>
      </c>
      <c r="BQ75" s="64"/>
      <c r="BR75" s="64" t="str">
        <f t="shared" si="106"/>
        <v>F9</v>
      </c>
      <c r="BS75" s="66" t="str">
        <f t="shared" si="107"/>
        <v>Fail</v>
      </c>
    </row>
    <row r="76" spans="1:71" x14ac:dyDescent="0.25">
      <c r="A76" s="62"/>
      <c r="B76" s="61">
        <f t="shared" si="77"/>
        <v>0</v>
      </c>
      <c r="C76" s="61"/>
      <c r="D76" s="61"/>
      <c r="E76" s="109"/>
      <c r="F76" s="72"/>
      <c r="G76" s="191"/>
      <c r="H76" s="194"/>
      <c r="I76" s="197"/>
      <c r="J76" s="64">
        <f t="shared" si="78"/>
        <v>0</v>
      </c>
      <c r="K76" s="102">
        <f t="shared" si="108"/>
        <v>0</v>
      </c>
      <c r="L76" s="64">
        <f t="shared" si="79"/>
        <v>1</v>
      </c>
      <c r="M76" s="75">
        <f t="shared" si="80"/>
        <v>0</v>
      </c>
      <c r="N76" s="64"/>
      <c r="O76" s="64" t="str">
        <f t="shared" si="81"/>
        <v>F9</v>
      </c>
      <c r="P76" s="66" t="str">
        <f t="shared" si="82"/>
        <v>Fail</v>
      </c>
      <c r="Q76" s="72"/>
      <c r="R76" s="191"/>
      <c r="S76" s="194"/>
      <c r="T76" s="197"/>
      <c r="U76" s="64">
        <f t="shared" si="83"/>
        <v>0</v>
      </c>
      <c r="V76" s="102">
        <f t="shared" si="109"/>
        <v>0</v>
      </c>
      <c r="W76" s="64">
        <f t="shared" si="84"/>
        <v>1</v>
      </c>
      <c r="X76" s="75">
        <f t="shared" si="85"/>
        <v>0</v>
      </c>
      <c r="Y76" s="64"/>
      <c r="Z76" s="64" t="str">
        <f t="shared" si="86"/>
        <v>F9</v>
      </c>
      <c r="AA76" s="66" t="str">
        <f t="shared" si="87"/>
        <v>Fail</v>
      </c>
      <c r="AB76" s="72"/>
      <c r="AC76" s="191"/>
      <c r="AD76" s="194"/>
      <c r="AE76" s="197"/>
      <c r="AF76" s="64">
        <f t="shared" si="88"/>
        <v>0</v>
      </c>
      <c r="AG76" s="102">
        <f t="shared" si="110"/>
        <v>0</v>
      </c>
      <c r="AH76" s="64">
        <f t="shared" si="89"/>
        <v>1</v>
      </c>
      <c r="AI76" s="75">
        <f t="shared" si="90"/>
        <v>0</v>
      </c>
      <c r="AJ76" s="64"/>
      <c r="AK76" s="64" t="str">
        <f t="shared" si="91"/>
        <v>F9</v>
      </c>
      <c r="AL76" s="66" t="str">
        <f t="shared" si="92"/>
        <v>Fail</v>
      </c>
      <c r="AM76" s="72"/>
      <c r="AN76" s="191"/>
      <c r="AO76" s="194"/>
      <c r="AP76" s="197"/>
      <c r="AQ76" s="64">
        <f t="shared" si="93"/>
        <v>0</v>
      </c>
      <c r="AR76" s="102">
        <f t="shared" si="111"/>
        <v>0</v>
      </c>
      <c r="AS76" s="64">
        <f t="shared" si="94"/>
        <v>1</v>
      </c>
      <c r="AT76" s="75">
        <f t="shared" si="95"/>
        <v>0</v>
      </c>
      <c r="AU76" s="64"/>
      <c r="AV76" s="64" t="str">
        <f t="shared" si="96"/>
        <v>F9</v>
      </c>
      <c r="AW76" s="66" t="str">
        <f t="shared" si="97"/>
        <v>Fail</v>
      </c>
      <c r="AX76" s="72"/>
      <c r="AY76" s="191"/>
      <c r="AZ76" s="194"/>
      <c r="BA76" s="197"/>
      <c r="BB76" s="64">
        <f t="shared" si="98"/>
        <v>0</v>
      </c>
      <c r="BC76" s="102">
        <f t="shared" si="112"/>
        <v>0</v>
      </c>
      <c r="BD76" s="64">
        <f t="shared" si="99"/>
        <v>1</v>
      </c>
      <c r="BE76" s="75">
        <f t="shared" si="100"/>
        <v>0</v>
      </c>
      <c r="BF76" s="64"/>
      <c r="BG76" s="64" t="str">
        <f t="shared" si="101"/>
        <v>F9</v>
      </c>
      <c r="BH76" s="66" t="str">
        <f t="shared" si="102"/>
        <v>Fail</v>
      </c>
      <c r="BI76" s="72"/>
      <c r="BJ76" s="191"/>
      <c r="BK76" s="194"/>
      <c r="BL76" s="197"/>
      <c r="BM76" s="64">
        <f t="shared" si="103"/>
        <v>0</v>
      </c>
      <c r="BN76" s="102">
        <f t="shared" si="113"/>
        <v>0</v>
      </c>
      <c r="BO76" s="64">
        <f t="shared" si="104"/>
        <v>1</v>
      </c>
      <c r="BP76" s="75">
        <f t="shared" si="105"/>
        <v>0</v>
      </c>
      <c r="BQ76" s="64"/>
      <c r="BR76" s="64" t="str">
        <f t="shared" si="106"/>
        <v>F9</v>
      </c>
      <c r="BS76" s="66" t="str">
        <f t="shared" si="107"/>
        <v>Fail</v>
      </c>
    </row>
    <row r="77" spans="1:71" x14ac:dyDescent="0.25">
      <c r="A77" s="62"/>
      <c r="B77" s="61">
        <f t="shared" si="77"/>
        <v>0</v>
      </c>
      <c r="C77" s="61"/>
      <c r="D77" s="61"/>
      <c r="E77" s="109"/>
      <c r="F77" s="72"/>
      <c r="G77" s="191"/>
      <c r="H77" s="194"/>
      <c r="I77" s="197"/>
      <c r="J77" s="64">
        <f t="shared" si="78"/>
        <v>0</v>
      </c>
      <c r="K77" s="102">
        <f t="shared" si="108"/>
        <v>0</v>
      </c>
      <c r="L77" s="64">
        <f t="shared" si="79"/>
        <v>1</v>
      </c>
      <c r="M77" s="75">
        <f t="shared" si="80"/>
        <v>0</v>
      </c>
      <c r="N77" s="64"/>
      <c r="O77" s="64" t="str">
        <f t="shared" si="81"/>
        <v>F9</v>
      </c>
      <c r="P77" s="66" t="str">
        <f t="shared" si="82"/>
        <v>Fail</v>
      </c>
      <c r="Q77" s="72"/>
      <c r="R77" s="191"/>
      <c r="S77" s="194"/>
      <c r="T77" s="197"/>
      <c r="U77" s="64">
        <f t="shared" si="83"/>
        <v>0</v>
      </c>
      <c r="V77" s="102">
        <f t="shared" si="109"/>
        <v>0</v>
      </c>
      <c r="W77" s="64">
        <f t="shared" si="84"/>
        <v>1</v>
      </c>
      <c r="X77" s="75">
        <f t="shared" si="85"/>
        <v>0</v>
      </c>
      <c r="Y77" s="64"/>
      <c r="Z77" s="64" t="str">
        <f t="shared" si="86"/>
        <v>F9</v>
      </c>
      <c r="AA77" s="66" t="str">
        <f t="shared" si="87"/>
        <v>Fail</v>
      </c>
      <c r="AB77" s="72"/>
      <c r="AC77" s="191"/>
      <c r="AD77" s="194"/>
      <c r="AE77" s="197"/>
      <c r="AF77" s="64">
        <f t="shared" si="88"/>
        <v>0</v>
      </c>
      <c r="AG77" s="102">
        <f t="shared" si="110"/>
        <v>0</v>
      </c>
      <c r="AH77" s="64">
        <f t="shared" si="89"/>
        <v>1</v>
      </c>
      <c r="AI77" s="75">
        <f t="shared" si="90"/>
        <v>0</v>
      </c>
      <c r="AJ77" s="64"/>
      <c r="AK77" s="64" t="str">
        <f t="shared" si="91"/>
        <v>F9</v>
      </c>
      <c r="AL77" s="66" t="str">
        <f t="shared" si="92"/>
        <v>Fail</v>
      </c>
      <c r="AM77" s="72"/>
      <c r="AN77" s="191"/>
      <c r="AO77" s="194"/>
      <c r="AP77" s="197"/>
      <c r="AQ77" s="64">
        <f t="shared" si="93"/>
        <v>0</v>
      </c>
      <c r="AR77" s="102">
        <f t="shared" si="111"/>
        <v>0</v>
      </c>
      <c r="AS77" s="64">
        <f t="shared" si="94"/>
        <v>1</v>
      </c>
      <c r="AT77" s="75">
        <f t="shared" si="95"/>
        <v>0</v>
      </c>
      <c r="AU77" s="64"/>
      <c r="AV77" s="64" t="str">
        <f t="shared" si="96"/>
        <v>F9</v>
      </c>
      <c r="AW77" s="66" t="str">
        <f t="shared" si="97"/>
        <v>Fail</v>
      </c>
      <c r="AX77" s="72"/>
      <c r="AY77" s="191"/>
      <c r="AZ77" s="194"/>
      <c r="BA77" s="197"/>
      <c r="BB77" s="64">
        <f t="shared" si="98"/>
        <v>0</v>
      </c>
      <c r="BC77" s="102">
        <f t="shared" si="112"/>
        <v>0</v>
      </c>
      <c r="BD77" s="64">
        <f t="shared" si="99"/>
        <v>1</v>
      </c>
      <c r="BE77" s="75">
        <f t="shared" si="100"/>
        <v>0</v>
      </c>
      <c r="BF77" s="64"/>
      <c r="BG77" s="64" t="str">
        <f t="shared" si="101"/>
        <v>F9</v>
      </c>
      <c r="BH77" s="66" t="str">
        <f t="shared" si="102"/>
        <v>Fail</v>
      </c>
      <c r="BI77" s="72"/>
      <c r="BJ77" s="191"/>
      <c r="BK77" s="194"/>
      <c r="BL77" s="197"/>
      <c r="BM77" s="64">
        <f t="shared" si="103"/>
        <v>0</v>
      </c>
      <c r="BN77" s="102">
        <f t="shared" si="113"/>
        <v>0</v>
      </c>
      <c r="BO77" s="64">
        <f t="shared" si="104"/>
        <v>1</v>
      </c>
      <c r="BP77" s="75">
        <f t="shared" si="105"/>
        <v>0</v>
      </c>
      <c r="BQ77" s="64"/>
      <c r="BR77" s="64" t="str">
        <f t="shared" si="106"/>
        <v>F9</v>
      </c>
      <c r="BS77" s="66" t="str">
        <f t="shared" si="107"/>
        <v>Fail</v>
      </c>
    </row>
    <row r="78" spans="1:71" x14ac:dyDescent="0.25">
      <c r="A78" s="62"/>
      <c r="B78" s="61">
        <f t="shared" si="77"/>
        <v>0</v>
      </c>
      <c r="C78" s="61"/>
      <c r="D78" s="61"/>
      <c r="E78" s="109"/>
      <c r="F78" s="72"/>
      <c r="G78" s="191"/>
      <c r="H78" s="194"/>
      <c r="I78" s="197"/>
      <c r="J78" s="64">
        <f t="shared" si="78"/>
        <v>0</v>
      </c>
      <c r="K78" s="102">
        <f t="shared" si="108"/>
        <v>0</v>
      </c>
      <c r="L78" s="64">
        <f t="shared" si="79"/>
        <v>1</v>
      </c>
      <c r="M78" s="75">
        <f t="shared" si="80"/>
        <v>0</v>
      </c>
      <c r="N78" s="64"/>
      <c r="O78" s="64" t="str">
        <f t="shared" si="81"/>
        <v>F9</v>
      </c>
      <c r="P78" s="66" t="str">
        <f t="shared" si="82"/>
        <v>Fail</v>
      </c>
      <c r="Q78" s="72"/>
      <c r="R78" s="191"/>
      <c r="S78" s="194"/>
      <c r="T78" s="197"/>
      <c r="U78" s="64">
        <f t="shared" si="83"/>
        <v>0</v>
      </c>
      <c r="V78" s="102">
        <f t="shared" si="109"/>
        <v>0</v>
      </c>
      <c r="W78" s="64">
        <f t="shared" si="84"/>
        <v>1</v>
      </c>
      <c r="X78" s="75">
        <f t="shared" si="85"/>
        <v>0</v>
      </c>
      <c r="Y78" s="64"/>
      <c r="Z78" s="64" t="str">
        <f t="shared" si="86"/>
        <v>F9</v>
      </c>
      <c r="AA78" s="66" t="str">
        <f t="shared" si="87"/>
        <v>Fail</v>
      </c>
      <c r="AB78" s="72"/>
      <c r="AC78" s="191"/>
      <c r="AD78" s="194"/>
      <c r="AE78" s="197"/>
      <c r="AF78" s="64">
        <f t="shared" si="88"/>
        <v>0</v>
      </c>
      <c r="AG78" s="102">
        <f t="shared" si="110"/>
        <v>0</v>
      </c>
      <c r="AH78" s="64">
        <f t="shared" si="89"/>
        <v>1</v>
      </c>
      <c r="AI78" s="75">
        <f t="shared" si="90"/>
        <v>0</v>
      </c>
      <c r="AJ78" s="64"/>
      <c r="AK78" s="64" t="str">
        <f t="shared" si="91"/>
        <v>F9</v>
      </c>
      <c r="AL78" s="66" t="str">
        <f t="shared" si="92"/>
        <v>Fail</v>
      </c>
      <c r="AM78" s="72"/>
      <c r="AN78" s="191"/>
      <c r="AO78" s="194"/>
      <c r="AP78" s="197"/>
      <c r="AQ78" s="64">
        <f t="shared" si="93"/>
        <v>0</v>
      </c>
      <c r="AR78" s="102">
        <f t="shared" si="111"/>
        <v>0</v>
      </c>
      <c r="AS78" s="64">
        <f t="shared" si="94"/>
        <v>1</v>
      </c>
      <c r="AT78" s="75">
        <f t="shared" si="95"/>
        <v>0</v>
      </c>
      <c r="AU78" s="64"/>
      <c r="AV78" s="64" t="str">
        <f t="shared" si="96"/>
        <v>F9</v>
      </c>
      <c r="AW78" s="66" t="str">
        <f t="shared" si="97"/>
        <v>Fail</v>
      </c>
      <c r="AX78" s="72"/>
      <c r="AY78" s="191"/>
      <c r="AZ78" s="194"/>
      <c r="BA78" s="197"/>
      <c r="BB78" s="64">
        <f t="shared" si="98"/>
        <v>0</v>
      </c>
      <c r="BC78" s="102">
        <f t="shared" si="112"/>
        <v>0</v>
      </c>
      <c r="BD78" s="64">
        <f t="shared" si="99"/>
        <v>1</v>
      </c>
      <c r="BE78" s="75">
        <f t="shared" si="100"/>
        <v>0</v>
      </c>
      <c r="BF78" s="64"/>
      <c r="BG78" s="64" t="str">
        <f t="shared" si="101"/>
        <v>F9</v>
      </c>
      <c r="BH78" s="66" t="str">
        <f t="shared" si="102"/>
        <v>Fail</v>
      </c>
      <c r="BI78" s="72"/>
      <c r="BJ78" s="191"/>
      <c r="BK78" s="194"/>
      <c r="BL78" s="197"/>
      <c r="BM78" s="64">
        <f t="shared" si="103"/>
        <v>0</v>
      </c>
      <c r="BN78" s="102">
        <f t="shared" si="113"/>
        <v>0</v>
      </c>
      <c r="BO78" s="64">
        <f t="shared" si="104"/>
        <v>1</v>
      </c>
      <c r="BP78" s="75">
        <f t="shared" si="105"/>
        <v>0</v>
      </c>
      <c r="BQ78" s="64"/>
      <c r="BR78" s="64" t="str">
        <f t="shared" si="106"/>
        <v>F9</v>
      </c>
      <c r="BS78" s="66" t="str">
        <f t="shared" si="107"/>
        <v>Fail</v>
      </c>
    </row>
    <row r="79" spans="1:71" x14ac:dyDescent="0.25">
      <c r="A79" s="62"/>
      <c r="B79" s="61">
        <f t="shared" si="77"/>
        <v>0</v>
      </c>
      <c r="C79" s="61"/>
      <c r="D79" s="61"/>
      <c r="E79" s="109"/>
      <c r="F79" s="72"/>
      <c r="G79" s="191"/>
      <c r="H79" s="194"/>
      <c r="I79" s="197"/>
      <c r="J79" s="64">
        <f t="shared" si="78"/>
        <v>0</v>
      </c>
      <c r="K79" s="102">
        <f t="shared" si="108"/>
        <v>0</v>
      </c>
      <c r="L79" s="64">
        <f t="shared" si="79"/>
        <v>1</v>
      </c>
      <c r="M79" s="75">
        <f t="shared" si="80"/>
        <v>0</v>
      </c>
      <c r="N79" s="64"/>
      <c r="O79" s="64" t="str">
        <f t="shared" si="81"/>
        <v>F9</v>
      </c>
      <c r="P79" s="66" t="str">
        <f t="shared" si="82"/>
        <v>Fail</v>
      </c>
      <c r="Q79" s="72"/>
      <c r="R79" s="191"/>
      <c r="S79" s="194"/>
      <c r="T79" s="197"/>
      <c r="U79" s="64">
        <f t="shared" si="83"/>
        <v>0</v>
      </c>
      <c r="V79" s="102">
        <f t="shared" si="109"/>
        <v>0</v>
      </c>
      <c r="W79" s="64">
        <f t="shared" si="84"/>
        <v>1</v>
      </c>
      <c r="X79" s="75">
        <f t="shared" si="85"/>
        <v>0</v>
      </c>
      <c r="Y79" s="64"/>
      <c r="Z79" s="64" t="str">
        <f t="shared" si="86"/>
        <v>F9</v>
      </c>
      <c r="AA79" s="66" t="str">
        <f t="shared" si="87"/>
        <v>Fail</v>
      </c>
      <c r="AB79" s="72"/>
      <c r="AC79" s="191"/>
      <c r="AD79" s="194"/>
      <c r="AE79" s="197"/>
      <c r="AF79" s="64">
        <f t="shared" si="88"/>
        <v>0</v>
      </c>
      <c r="AG79" s="102">
        <f t="shared" si="110"/>
        <v>0</v>
      </c>
      <c r="AH79" s="64">
        <f t="shared" si="89"/>
        <v>1</v>
      </c>
      <c r="AI79" s="75">
        <f t="shared" si="90"/>
        <v>0</v>
      </c>
      <c r="AJ79" s="64"/>
      <c r="AK79" s="64" t="str">
        <f t="shared" si="91"/>
        <v>F9</v>
      </c>
      <c r="AL79" s="66" t="str">
        <f t="shared" si="92"/>
        <v>Fail</v>
      </c>
      <c r="AM79" s="72"/>
      <c r="AN79" s="191"/>
      <c r="AO79" s="194"/>
      <c r="AP79" s="197"/>
      <c r="AQ79" s="64">
        <f t="shared" si="93"/>
        <v>0</v>
      </c>
      <c r="AR79" s="102">
        <f t="shared" si="111"/>
        <v>0</v>
      </c>
      <c r="AS79" s="64">
        <f t="shared" si="94"/>
        <v>1</v>
      </c>
      <c r="AT79" s="75">
        <f t="shared" si="95"/>
        <v>0</v>
      </c>
      <c r="AU79" s="64"/>
      <c r="AV79" s="64" t="str">
        <f t="shared" si="96"/>
        <v>F9</v>
      </c>
      <c r="AW79" s="66" t="str">
        <f t="shared" si="97"/>
        <v>Fail</v>
      </c>
      <c r="AX79" s="72"/>
      <c r="AY79" s="191"/>
      <c r="AZ79" s="194"/>
      <c r="BA79" s="197"/>
      <c r="BB79" s="64">
        <f t="shared" si="98"/>
        <v>0</v>
      </c>
      <c r="BC79" s="102">
        <f t="shared" si="112"/>
        <v>0</v>
      </c>
      <c r="BD79" s="64">
        <f t="shared" si="99"/>
        <v>1</v>
      </c>
      <c r="BE79" s="75">
        <f t="shared" si="100"/>
        <v>0</v>
      </c>
      <c r="BF79" s="64"/>
      <c r="BG79" s="64" t="str">
        <f t="shared" si="101"/>
        <v>F9</v>
      </c>
      <c r="BH79" s="66" t="str">
        <f t="shared" si="102"/>
        <v>Fail</v>
      </c>
      <c r="BI79" s="72"/>
      <c r="BJ79" s="191"/>
      <c r="BK79" s="194"/>
      <c r="BL79" s="197"/>
      <c r="BM79" s="64">
        <f t="shared" si="103"/>
        <v>0</v>
      </c>
      <c r="BN79" s="102">
        <f t="shared" si="113"/>
        <v>0</v>
      </c>
      <c r="BO79" s="64">
        <f t="shared" si="104"/>
        <v>1</v>
      </c>
      <c r="BP79" s="75">
        <f t="shared" si="105"/>
        <v>0</v>
      </c>
      <c r="BQ79" s="64"/>
      <c r="BR79" s="64" t="str">
        <f t="shared" si="106"/>
        <v>F9</v>
      </c>
      <c r="BS79" s="66" t="str">
        <f t="shared" si="107"/>
        <v>Fail</v>
      </c>
    </row>
    <row r="80" spans="1:71" x14ac:dyDescent="0.25">
      <c r="A80" s="62"/>
      <c r="B80" s="61">
        <f t="shared" si="77"/>
        <v>0</v>
      </c>
      <c r="C80" s="61"/>
      <c r="D80" s="61"/>
      <c r="E80" s="109"/>
      <c r="F80" s="72"/>
      <c r="G80" s="191"/>
      <c r="H80" s="194"/>
      <c r="I80" s="197"/>
      <c r="J80" s="64">
        <f t="shared" si="78"/>
        <v>0</v>
      </c>
      <c r="K80" s="102">
        <f t="shared" si="108"/>
        <v>0</v>
      </c>
      <c r="L80" s="64">
        <f t="shared" si="79"/>
        <v>1</v>
      </c>
      <c r="M80" s="75">
        <f t="shared" si="80"/>
        <v>0</v>
      </c>
      <c r="N80" s="64"/>
      <c r="O80" s="64" t="str">
        <f t="shared" si="81"/>
        <v>F9</v>
      </c>
      <c r="P80" s="66" t="str">
        <f t="shared" si="82"/>
        <v>Fail</v>
      </c>
      <c r="Q80" s="72"/>
      <c r="R80" s="191"/>
      <c r="S80" s="194"/>
      <c r="T80" s="197"/>
      <c r="U80" s="64">
        <f t="shared" si="83"/>
        <v>0</v>
      </c>
      <c r="V80" s="102">
        <f t="shared" si="109"/>
        <v>0</v>
      </c>
      <c r="W80" s="64">
        <f t="shared" si="84"/>
        <v>1</v>
      </c>
      <c r="X80" s="75">
        <f t="shared" si="85"/>
        <v>0</v>
      </c>
      <c r="Y80" s="64"/>
      <c r="Z80" s="64" t="str">
        <f t="shared" si="86"/>
        <v>F9</v>
      </c>
      <c r="AA80" s="66" t="str">
        <f t="shared" si="87"/>
        <v>Fail</v>
      </c>
      <c r="AB80" s="72"/>
      <c r="AC80" s="191"/>
      <c r="AD80" s="194"/>
      <c r="AE80" s="197"/>
      <c r="AF80" s="64">
        <f t="shared" si="88"/>
        <v>0</v>
      </c>
      <c r="AG80" s="102">
        <f t="shared" si="110"/>
        <v>0</v>
      </c>
      <c r="AH80" s="64">
        <f t="shared" si="89"/>
        <v>1</v>
      </c>
      <c r="AI80" s="75">
        <f t="shared" si="90"/>
        <v>0</v>
      </c>
      <c r="AJ80" s="64"/>
      <c r="AK80" s="64" t="str">
        <f t="shared" si="91"/>
        <v>F9</v>
      </c>
      <c r="AL80" s="66" t="str">
        <f t="shared" si="92"/>
        <v>Fail</v>
      </c>
      <c r="AM80" s="72"/>
      <c r="AN80" s="191"/>
      <c r="AO80" s="194"/>
      <c r="AP80" s="197"/>
      <c r="AQ80" s="64">
        <f t="shared" si="93"/>
        <v>0</v>
      </c>
      <c r="AR80" s="102">
        <f t="shared" si="111"/>
        <v>0</v>
      </c>
      <c r="AS80" s="64">
        <f t="shared" si="94"/>
        <v>1</v>
      </c>
      <c r="AT80" s="75">
        <f t="shared" si="95"/>
        <v>0</v>
      </c>
      <c r="AU80" s="64"/>
      <c r="AV80" s="64" t="str">
        <f t="shared" si="96"/>
        <v>F9</v>
      </c>
      <c r="AW80" s="66" t="str">
        <f t="shared" si="97"/>
        <v>Fail</v>
      </c>
      <c r="AX80" s="72"/>
      <c r="AY80" s="191"/>
      <c r="AZ80" s="194"/>
      <c r="BA80" s="197"/>
      <c r="BB80" s="64">
        <f t="shared" si="98"/>
        <v>0</v>
      </c>
      <c r="BC80" s="102">
        <f t="shared" si="112"/>
        <v>0</v>
      </c>
      <c r="BD80" s="64">
        <f t="shared" si="99"/>
        <v>1</v>
      </c>
      <c r="BE80" s="75">
        <f t="shared" si="100"/>
        <v>0</v>
      </c>
      <c r="BF80" s="64"/>
      <c r="BG80" s="64" t="str">
        <f t="shared" si="101"/>
        <v>F9</v>
      </c>
      <c r="BH80" s="66" t="str">
        <f t="shared" si="102"/>
        <v>Fail</v>
      </c>
      <c r="BI80" s="72"/>
      <c r="BJ80" s="191"/>
      <c r="BK80" s="194"/>
      <c r="BL80" s="197"/>
      <c r="BM80" s="64">
        <f t="shared" si="103"/>
        <v>0</v>
      </c>
      <c r="BN80" s="102">
        <f t="shared" si="113"/>
        <v>0</v>
      </c>
      <c r="BO80" s="64">
        <f t="shared" si="104"/>
        <v>1</v>
      </c>
      <c r="BP80" s="75">
        <f t="shared" si="105"/>
        <v>0</v>
      </c>
      <c r="BQ80" s="64"/>
      <c r="BR80" s="64" t="str">
        <f t="shared" si="106"/>
        <v>F9</v>
      </c>
      <c r="BS80" s="66" t="str">
        <f t="shared" si="107"/>
        <v>Fail</v>
      </c>
    </row>
    <row r="81" spans="1:71" x14ac:dyDescent="0.25">
      <c r="A81" s="62"/>
      <c r="B81" s="61">
        <f t="shared" si="77"/>
        <v>0</v>
      </c>
      <c r="C81" s="61"/>
      <c r="D81" s="61"/>
      <c r="E81" s="109"/>
      <c r="F81" s="72"/>
      <c r="G81" s="191"/>
      <c r="H81" s="194"/>
      <c r="I81" s="197"/>
      <c r="J81" s="64">
        <f t="shared" si="78"/>
        <v>0</v>
      </c>
      <c r="K81" s="102">
        <f t="shared" si="108"/>
        <v>0</v>
      </c>
      <c r="L81" s="64">
        <f t="shared" si="79"/>
        <v>1</v>
      </c>
      <c r="M81" s="75">
        <f t="shared" si="80"/>
        <v>0</v>
      </c>
      <c r="N81" s="64"/>
      <c r="O81" s="64" t="str">
        <f t="shared" si="81"/>
        <v>F9</v>
      </c>
      <c r="P81" s="66" t="str">
        <f t="shared" si="82"/>
        <v>Fail</v>
      </c>
      <c r="Q81" s="72"/>
      <c r="R81" s="191"/>
      <c r="S81" s="194"/>
      <c r="T81" s="197"/>
      <c r="U81" s="64">
        <f t="shared" si="83"/>
        <v>0</v>
      </c>
      <c r="V81" s="102">
        <f t="shared" si="109"/>
        <v>0</v>
      </c>
      <c r="W81" s="64">
        <f t="shared" si="84"/>
        <v>1</v>
      </c>
      <c r="X81" s="75">
        <f t="shared" si="85"/>
        <v>0</v>
      </c>
      <c r="Y81" s="64"/>
      <c r="Z81" s="64" t="str">
        <f t="shared" si="86"/>
        <v>F9</v>
      </c>
      <c r="AA81" s="66" t="str">
        <f t="shared" si="87"/>
        <v>Fail</v>
      </c>
      <c r="AB81" s="72"/>
      <c r="AC81" s="191"/>
      <c r="AD81" s="194"/>
      <c r="AE81" s="197"/>
      <c r="AF81" s="64">
        <f t="shared" si="88"/>
        <v>0</v>
      </c>
      <c r="AG81" s="102">
        <f t="shared" si="110"/>
        <v>0</v>
      </c>
      <c r="AH81" s="64">
        <f t="shared" si="89"/>
        <v>1</v>
      </c>
      <c r="AI81" s="75">
        <f t="shared" si="90"/>
        <v>0</v>
      </c>
      <c r="AJ81" s="64"/>
      <c r="AK81" s="64" t="str">
        <f t="shared" si="91"/>
        <v>F9</v>
      </c>
      <c r="AL81" s="66" t="str">
        <f t="shared" si="92"/>
        <v>Fail</v>
      </c>
      <c r="AM81" s="72"/>
      <c r="AN81" s="191"/>
      <c r="AO81" s="194"/>
      <c r="AP81" s="197"/>
      <c r="AQ81" s="64">
        <f t="shared" si="93"/>
        <v>0</v>
      </c>
      <c r="AR81" s="102">
        <f t="shared" si="111"/>
        <v>0</v>
      </c>
      <c r="AS81" s="64">
        <f t="shared" si="94"/>
        <v>1</v>
      </c>
      <c r="AT81" s="75">
        <f t="shared" si="95"/>
        <v>0</v>
      </c>
      <c r="AU81" s="64"/>
      <c r="AV81" s="64" t="str">
        <f t="shared" si="96"/>
        <v>F9</v>
      </c>
      <c r="AW81" s="66" t="str">
        <f t="shared" si="97"/>
        <v>Fail</v>
      </c>
      <c r="AX81" s="72"/>
      <c r="AY81" s="191"/>
      <c r="AZ81" s="194"/>
      <c r="BA81" s="197"/>
      <c r="BB81" s="64">
        <f t="shared" si="98"/>
        <v>0</v>
      </c>
      <c r="BC81" s="102">
        <f t="shared" si="112"/>
        <v>0</v>
      </c>
      <c r="BD81" s="64">
        <f t="shared" si="99"/>
        <v>1</v>
      </c>
      <c r="BE81" s="75">
        <f t="shared" si="100"/>
        <v>0</v>
      </c>
      <c r="BF81" s="64"/>
      <c r="BG81" s="64" t="str">
        <f t="shared" si="101"/>
        <v>F9</v>
      </c>
      <c r="BH81" s="66" t="str">
        <f t="shared" si="102"/>
        <v>Fail</v>
      </c>
      <c r="BI81" s="72"/>
      <c r="BJ81" s="191"/>
      <c r="BK81" s="194"/>
      <c r="BL81" s="197"/>
      <c r="BM81" s="64">
        <f t="shared" si="103"/>
        <v>0</v>
      </c>
      <c r="BN81" s="102">
        <f t="shared" si="113"/>
        <v>0</v>
      </c>
      <c r="BO81" s="64">
        <f t="shared" si="104"/>
        <v>1</v>
      </c>
      <c r="BP81" s="75">
        <f t="shared" si="105"/>
        <v>0</v>
      </c>
      <c r="BQ81" s="64"/>
      <c r="BR81" s="64" t="str">
        <f t="shared" si="106"/>
        <v>F9</v>
      </c>
      <c r="BS81" s="66" t="str">
        <f t="shared" si="107"/>
        <v>Fail</v>
      </c>
    </row>
    <row r="82" spans="1:71" x14ac:dyDescent="0.25">
      <c r="A82" s="62"/>
      <c r="B82" s="61">
        <f t="shared" si="77"/>
        <v>0</v>
      </c>
      <c r="C82" s="61"/>
      <c r="D82" s="61"/>
      <c r="E82" s="109"/>
      <c r="F82" s="72"/>
      <c r="G82" s="191"/>
      <c r="H82" s="194"/>
      <c r="I82" s="197"/>
      <c r="J82" s="64">
        <f t="shared" si="78"/>
        <v>0</v>
      </c>
      <c r="K82" s="102">
        <f t="shared" si="108"/>
        <v>0</v>
      </c>
      <c r="L82" s="64">
        <f t="shared" si="79"/>
        <v>1</v>
      </c>
      <c r="M82" s="75">
        <f t="shared" si="80"/>
        <v>0</v>
      </c>
      <c r="N82" s="64"/>
      <c r="O82" s="64" t="str">
        <f t="shared" si="81"/>
        <v>F9</v>
      </c>
      <c r="P82" s="66" t="str">
        <f t="shared" si="82"/>
        <v>Fail</v>
      </c>
      <c r="Q82" s="72"/>
      <c r="R82" s="191"/>
      <c r="S82" s="194"/>
      <c r="T82" s="197"/>
      <c r="U82" s="64">
        <f t="shared" si="83"/>
        <v>0</v>
      </c>
      <c r="V82" s="102">
        <f t="shared" si="109"/>
        <v>0</v>
      </c>
      <c r="W82" s="64">
        <f t="shared" si="84"/>
        <v>1</v>
      </c>
      <c r="X82" s="75">
        <f t="shared" si="85"/>
        <v>0</v>
      </c>
      <c r="Y82" s="64"/>
      <c r="Z82" s="64" t="str">
        <f t="shared" si="86"/>
        <v>F9</v>
      </c>
      <c r="AA82" s="66" t="str">
        <f t="shared" si="87"/>
        <v>Fail</v>
      </c>
      <c r="AB82" s="72"/>
      <c r="AC82" s="191"/>
      <c r="AD82" s="194"/>
      <c r="AE82" s="197"/>
      <c r="AF82" s="64">
        <f t="shared" si="88"/>
        <v>0</v>
      </c>
      <c r="AG82" s="102">
        <f t="shared" si="110"/>
        <v>0</v>
      </c>
      <c r="AH82" s="64">
        <f t="shared" si="89"/>
        <v>1</v>
      </c>
      <c r="AI82" s="75">
        <f t="shared" si="90"/>
        <v>0</v>
      </c>
      <c r="AJ82" s="64"/>
      <c r="AK82" s="64" t="str">
        <f t="shared" si="91"/>
        <v>F9</v>
      </c>
      <c r="AL82" s="66" t="str">
        <f t="shared" si="92"/>
        <v>Fail</v>
      </c>
      <c r="AM82" s="72"/>
      <c r="AN82" s="191"/>
      <c r="AO82" s="194"/>
      <c r="AP82" s="197"/>
      <c r="AQ82" s="64">
        <f t="shared" si="93"/>
        <v>0</v>
      </c>
      <c r="AR82" s="102">
        <f t="shared" si="111"/>
        <v>0</v>
      </c>
      <c r="AS82" s="64">
        <f t="shared" si="94"/>
        <v>1</v>
      </c>
      <c r="AT82" s="75">
        <f t="shared" si="95"/>
        <v>0</v>
      </c>
      <c r="AU82" s="64"/>
      <c r="AV82" s="64" t="str">
        <f t="shared" si="96"/>
        <v>F9</v>
      </c>
      <c r="AW82" s="66" t="str">
        <f t="shared" si="97"/>
        <v>Fail</v>
      </c>
      <c r="AX82" s="72"/>
      <c r="AY82" s="191"/>
      <c r="AZ82" s="194"/>
      <c r="BA82" s="197"/>
      <c r="BB82" s="64">
        <f t="shared" si="98"/>
        <v>0</v>
      </c>
      <c r="BC82" s="102">
        <f t="shared" si="112"/>
        <v>0</v>
      </c>
      <c r="BD82" s="64">
        <f t="shared" si="99"/>
        <v>1</v>
      </c>
      <c r="BE82" s="75">
        <f t="shared" si="100"/>
        <v>0</v>
      </c>
      <c r="BF82" s="64"/>
      <c r="BG82" s="64" t="str">
        <f t="shared" si="101"/>
        <v>F9</v>
      </c>
      <c r="BH82" s="66" t="str">
        <f t="shared" si="102"/>
        <v>Fail</v>
      </c>
      <c r="BI82" s="72"/>
      <c r="BJ82" s="191"/>
      <c r="BK82" s="194"/>
      <c r="BL82" s="197"/>
      <c r="BM82" s="64">
        <f t="shared" si="103"/>
        <v>0</v>
      </c>
      <c r="BN82" s="102">
        <f t="shared" si="113"/>
        <v>0</v>
      </c>
      <c r="BO82" s="64">
        <f t="shared" si="104"/>
        <v>1</v>
      </c>
      <c r="BP82" s="75">
        <f t="shared" si="105"/>
        <v>0</v>
      </c>
      <c r="BQ82" s="64"/>
      <c r="BR82" s="64" t="str">
        <f t="shared" si="106"/>
        <v>F9</v>
      </c>
      <c r="BS82" s="66" t="str">
        <f t="shared" si="107"/>
        <v>Fail</v>
      </c>
    </row>
    <row r="83" spans="1:71" x14ac:dyDescent="0.25">
      <c r="A83" s="62"/>
      <c r="B83" s="61">
        <f t="shared" si="77"/>
        <v>0</v>
      </c>
      <c r="C83" s="61"/>
      <c r="D83" s="61"/>
      <c r="E83" s="109"/>
      <c r="F83" s="72"/>
      <c r="G83" s="191"/>
      <c r="H83" s="194"/>
      <c r="I83" s="197"/>
      <c r="J83" s="64">
        <f t="shared" si="78"/>
        <v>0</v>
      </c>
      <c r="K83" s="102">
        <f t="shared" si="108"/>
        <v>0</v>
      </c>
      <c r="L83" s="64">
        <f t="shared" si="79"/>
        <v>1</v>
      </c>
      <c r="M83" s="75">
        <f t="shared" si="80"/>
        <v>0</v>
      </c>
      <c r="N83" s="64"/>
      <c r="O83" s="64" t="str">
        <f t="shared" si="81"/>
        <v>F9</v>
      </c>
      <c r="P83" s="66" t="str">
        <f t="shared" si="82"/>
        <v>Fail</v>
      </c>
      <c r="Q83" s="72"/>
      <c r="R83" s="191"/>
      <c r="S83" s="194"/>
      <c r="T83" s="197"/>
      <c r="U83" s="64">
        <f t="shared" si="83"/>
        <v>0</v>
      </c>
      <c r="V83" s="102">
        <f t="shared" si="109"/>
        <v>0</v>
      </c>
      <c r="W83" s="64">
        <f t="shared" si="84"/>
        <v>1</v>
      </c>
      <c r="X83" s="75">
        <f t="shared" si="85"/>
        <v>0</v>
      </c>
      <c r="Y83" s="64"/>
      <c r="Z83" s="64" t="str">
        <f t="shared" si="86"/>
        <v>F9</v>
      </c>
      <c r="AA83" s="66" t="str">
        <f t="shared" si="87"/>
        <v>Fail</v>
      </c>
      <c r="AB83" s="72"/>
      <c r="AC83" s="191"/>
      <c r="AD83" s="194"/>
      <c r="AE83" s="197"/>
      <c r="AF83" s="64">
        <f t="shared" si="88"/>
        <v>0</v>
      </c>
      <c r="AG83" s="102">
        <f t="shared" si="110"/>
        <v>0</v>
      </c>
      <c r="AH83" s="64">
        <f t="shared" si="89"/>
        <v>1</v>
      </c>
      <c r="AI83" s="75">
        <f t="shared" si="90"/>
        <v>0</v>
      </c>
      <c r="AJ83" s="64"/>
      <c r="AK83" s="64" t="str">
        <f t="shared" si="91"/>
        <v>F9</v>
      </c>
      <c r="AL83" s="66" t="str">
        <f t="shared" si="92"/>
        <v>Fail</v>
      </c>
      <c r="AM83" s="72"/>
      <c r="AN83" s="191"/>
      <c r="AO83" s="194"/>
      <c r="AP83" s="197"/>
      <c r="AQ83" s="64">
        <f t="shared" si="93"/>
        <v>0</v>
      </c>
      <c r="AR83" s="102">
        <f t="shared" si="111"/>
        <v>0</v>
      </c>
      <c r="AS83" s="64">
        <f t="shared" si="94"/>
        <v>1</v>
      </c>
      <c r="AT83" s="75">
        <f t="shared" si="95"/>
        <v>0</v>
      </c>
      <c r="AU83" s="64"/>
      <c r="AV83" s="64" t="str">
        <f t="shared" si="96"/>
        <v>F9</v>
      </c>
      <c r="AW83" s="66" t="str">
        <f t="shared" si="97"/>
        <v>Fail</v>
      </c>
      <c r="AX83" s="72"/>
      <c r="AY83" s="191"/>
      <c r="AZ83" s="194"/>
      <c r="BA83" s="197"/>
      <c r="BB83" s="64">
        <f t="shared" si="98"/>
        <v>0</v>
      </c>
      <c r="BC83" s="102">
        <f t="shared" si="112"/>
        <v>0</v>
      </c>
      <c r="BD83" s="64">
        <f t="shared" si="99"/>
        <v>1</v>
      </c>
      <c r="BE83" s="75">
        <f t="shared" si="100"/>
        <v>0</v>
      </c>
      <c r="BF83" s="64"/>
      <c r="BG83" s="64" t="str">
        <f t="shared" si="101"/>
        <v>F9</v>
      </c>
      <c r="BH83" s="66" t="str">
        <f t="shared" si="102"/>
        <v>Fail</v>
      </c>
      <c r="BI83" s="72"/>
      <c r="BJ83" s="191"/>
      <c r="BK83" s="194"/>
      <c r="BL83" s="197"/>
      <c r="BM83" s="64">
        <f t="shared" si="103"/>
        <v>0</v>
      </c>
      <c r="BN83" s="102">
        <f t="shared" si="113"/>
        <v>0</v>
      </c>
      <c r="BO83" s="64">
        <f t="shared" si="104"/>
        <v>1</v>
      </c>
      <c r="BP83" s="75">
        <f t="shared" si="105"/>
        <v>0</v>
      </c>
      <c r="BQ83" s="64"/>
      <c r="BR83" s="64" t="str">
        <f t="shared" si="106"/>
        <v>F9</v>
      </c>
      <c r="BS83" s="66" t="str">
        <f t="shared" si="107"/>
        <v>Fail</v>
      </c>
    </row>
    <row r="84" spans="1:71" x14ac:dyDescent="0.25">
      <c r="A84" s="62"/>
      <c r="B84" s="61">
        <f t="shared" si="77"/>
        <v>0</v>
      </c>
      <c r="C84" s="61"/>
      <c r="D84" s="61"/>
      <c r="E84" s="109"/>
      <c r="F84" s="72"/>
      <c r="G84" s="191"/>
      <c r="H84" s="194"/>
      <c r="I84" s="197"/>
      <c r="J84" s="64">
        <f t="shared" si="78"/>
        <v>0</v>
      </c>
      <c r="K84" s="102">
        <f t="shared" si="108"/>
        <v>0</v>
      </c>
      <c r="L84" s="64">
        <f t="shared" si="79"/>
        <v>1</v>
      </c>
      <c r="M84" s="75">
        <f t="shared" si="80"/>
        <v>0</v>
      </c>
      <c r="N84" s="64"/>
      <c r="O84" s="64" t="str">
        <f t="shared" si="81"/>
        <v>F9</v>
      </c>
      <c r="P84" s="66" t="str">
        <f t="shared" si="82"/>
        <v>Fail</v>
      </c>
      <c r="Q84" s="72"/>
      <c r="R84" s="191"/>
      <c r="S84" s="194"/>
      <c r="T84" s="197"/>
      <c r="U84" s="64">
        <f t="shared" si="83"/>
        <v>0</v>
      </c>
      <c r="V84" s="102">
        <f t="shared" si="109"/>
        <v>0</v>
      </c>
      <c r="W84" s="64">
        <f t="shared" si="84"/>
        <v>1</v>
      </c>
      <c r="X84" s="75">
        <f t="shared" si="85"/>
        <v>0</v>
      </c>
      <c r="Y84" s="64"/>
      <c r="Z84" s="64" t="str">
        <f t="shared" si="86"/>
        <v>F9</v>
      </c>
      <c r="AA84" s="66" t="str">
        <f t="shared" si="87"/>
        <v>Fail</v>
      </c>
      <c r="AB84" s="72"/>
      <c r="AC84" s="191"/>
      <c r="AD84" s="194"/>
      <c r="AE84" s="197"/>
      <c r="AF84" s="64">
        <f t="shared" si="88"/>
        <v>0</v>
      </c>
      <c r="AG84" s="102">
        <f t="shared" si="110"/>
        <v>0</v>
      </c>
      <c r="AH84" s="64">
        <f t="shared" si="89"/>
        <v>1</v>
      </c>
      <c r="AI84" s="75">
        <f t="shared" si="90"/>
        <v>0</v>
      </c>
      <c r="AJ84" s="64"/>
      <c r="AK84" s="64" t="str">
        <f t="shared" si="91"/>
        <v>F9</v>
      </c>
      <c r="AL84" s="66" t="str">
        <f t="shared" si="92"/>
        <v>Fail</v>
      </c>
      <c r="AM84" s="72"/>
      <c r="AN84" s="191"/>
      <c r="AO84" s="194"/>
      <c r="AP84" s="197"/>
      <c r="AQ84" s="64">
        <f t="shared" si="93"/>
        <v>0</v>
      </c>
      <c r="AR84" s="102">
        <f t="shared" si="111"/>
        <v>0</v>
      </c>
      <c r="AS84" s="64">
        <f t="shared" si="94"/>
        <v>1</v>
      </c>
      <c r="AT84" s="75">
        <f t="shared" si="95"/>
        <v>0</v>
      </c>
      <c r="AU84" s="64"/>
      <c r="AV84" s="64" t="str">
        <f t="shared" si="96"/>
        <v>F9</v>
      </c>
      <c r="AW84" s="66" t="str">
        <f t="shared" si="97"/>
        <v>Fail</v>
      </c>
      <c r="AX84" s="72"/>
      <c r="AY84" s="191"/>
      <c r="AZ84" s="194"/>
      <c r="BA84" s="197"/>
      <c r="BB84" s="64">
        <f t="shared" si="98"/>
        <v>0</v>
      </c>
      <c r="BC84" s="102">
        <f t="shared" si="112"/>
        <v>0</v>
      </c>
      <c r="BD84" s="64">
        <f t="shared" si="99"/>
        <v>1</v>
      </c>
      <c r="BE84" s="75">
        <f t="shared" si="100"/>
        <v>0</v>
      </c>
      <c r="BF84" s="64"/>
      <c r="BG84" s="64" t="str">
        <f t="shared" si="101"/>
        <v>F9</v>
      </c>
      <c r="BH84" s="66" t="str">
        <f t="shared" si="102"/>
        <v>Fail</v>
      </c>
      <c r="BI84" s="72"/>
      <c r="BJ84" s="191"/>
      <c r="BK84" s="194"/>
      <c r="BL84" s="197"/>
      <c r="BM84" s="64">
        <f t="shared" si="103"/>
        <v>0</v>
      </c>
      <c r="BN84" s="102">
        <f t="shared" si="113"/>
        <v>0</v>
      </c>
      <c r="BO84" s="64">
        <f t="shared" si="104"/>
        <v>1</v>
      </c>
      <c r="BP84" s="75">
        <f t="shared" si="105"/>
        <v>0</v>
      </c>
      <c r="BQ84" s="64"/>
      <c r="BR84" s="64" t="str">
        <f t="shared" si="106"/>
        <v>F9</v>
      </c>
      <c r="BS84" s="66" t="str">
        <f t="shared" si="107"/>
        <v>Fail</v>
      </c>
    </row>
    <row r="85" spans="1:71" x14ac:dyDescent="0.25">
      <c r="A85" s="62"/>
      <c r="B85" s="61">
        <f t="shared" si="77"/>
        <v>0</v>
      </c>
      <c r="C85" s="61"/>
      <c r="D85" s="61"/>
      <c r="E85" s="109"/>
      <c r="F85" s="72"/>
      <c r="G85" s="191"/>
      <c r="H85" s="194"/>
      <c r="I85" s="197"/>
      <c r="J85" s="64">
        <f t="shared" si="78"/>
        <v>0</v>
      </c>
      <c r="K85" s="102">
        <f t="shared" si="108"/>
        <v>0</v>
      </c>
      <c r="L85" s="64">
        <f t="shared" si="79"/>
        <v>1</v>
      </c>
      <c r="M85" s="75">
        <f t="shared" si="80"/>
        <v>0</v>
      </c>
      <c r="N85" s="64"/>
      <c r="O85" s="64" t="str">
        <f t="shared" si="81"/>
        <v>F9</v>
      </c>
      <c r="P85" s="66" t="str">
        <f t="shared" si="82"/>
        <v>Fail</v>
      </c>
      <c r="Q85" s="72"/>
      <c r="R85" s="191"/>
      <c r="S85" s="194"/>
      <c r="T85" s="197"/>
      <c r="U85" s="64">
        <f t="shared" si="83"/>
        <v>0</v>
      </c>
      <c r="V85" s="102">
        <f t="shared" si="109"/>
        <v>0</v>
      </c>
      <c r="W85" s="64">
        <f t="shared" si="84"/>
        <v>1</v>
      </c>
      <c r="X85" s="75">
        <f t="shared" si="85"/>
        <v>0</v>
      </c>
      <c r="Y85" s="64"/>
      <c r="Z85" s="64" t="str">
        <f t="shared" si="86"/>
        <v>F9</v>
      </c>
      <c r="AA85" s="66" t="str">
        <f t="shared" si="87"/>
        <v>Fail</v>
      </c>
      <c r="AB85" s="72"/>
      <c r="AC85" s="191"/>
      <c r="AD85" s="194"/>
      <c r="AE85" s="197"/>
      <c r="AF85" s="64">
        <f t="shared" si="88"/>
        <v>0</v>
      </c>
      <c r="AG85" s="102">
        <f t="shared" si="110"/>
        <v>0</v>
      </c>
      <c r="AH85" s="64">
        <f t="shared" si="89"/>
        <v>1</v>
      </c>
      <c r="AI85" s="75">
        <f t="shared" si="90"/>
        <v>0</v>
      </c>
      <c r="AJ85" s="64"/>
      <c r="AK85" s="64" t="str">
        <f t="shared" si="91"/>
        <v>F9</v>
      </c>
      <c r="AL85" s="66" t="str">
        <f t="shared" si="92"/>
        <v>Fail</v>
      </c>
      <c r="AM85" s="72"/>
      <c r="AN85" s="191"/>
      <c r="AO85" s="194"/>
      <c r="AP85" s="197"/>
      <c r="AQ85" s="64">
        <f t="shared" si="93"/>
        <v>0</v>
      </c>
      <c r="AR85" s="102">
        <f t="shared" si="111"/>
        <v>0</v>
      </c>
      <c r="AS85" s="64">
        <f t="shared" si="94"/>
        <v>1</v>
      </c>
      <c r="AT85" s="75">
        <f t="shared" si="95"/>
        <v>0</v>
      </c>
      <c r="AU85" s="64"/>
      <c r="AV85" s="64" t="str">
        <f t="shared" si="96"/>
        <v>F9</v>
      </c>
      <c r="AW85" s="66" t="str">
        <f t="shared" si="97"/>
        <v>Fail</v>
      </c>
      <c r="AX85" s="72"/>
      <c r="AY85" s="191"/>
      <c r="AZ85" s="194"/>
      <c r="BA85" s="197"/>
      <c r="BB85" s="64">
        <f t="shared" si="98"/>
        <v>0</v>
      </c>
      <c r="BC85" s="102">
        <f t="shared" si="112"/>
        <v>0</v>
      </c>
      <c r="BD85" s="64">
        <f t="shared" si="99"/>
        <v>1</v>
      </c>
      <c r="BE85" s="75">
        <f t="shared" si="100"/>
        <v>0</v>
      </c>
      <c r="BF85" s="64"/>
      <c r="BG85" s="64" t="str">
        <f t="shared" si="101"/>
        <v>F9</v>
      </c>
      <c r="BH85" s="66" t="str">
        <f t="shared" si="102"/>
        <v>Fail</v>
      </c>
      <c r="BI85" s="72"/>
      <c r="BJ85" s="191"/>
      <c r="BK85" s="194"/>
      <c r="BL85" s="197"/>
      <c r="BM85" s="64">
        <f t="shared" si="103"/>
        <v>0</v>
      </c>
      <c r="BN85" s="102">
        <f t="shared" si="113"/>
        <v>0</v>
      </c>
      <c r="BO85" s="64">
        <f t="shared" si="104"/>
        <v>1</v>
      </c>
      <c r="BP85" s="75">
        <f t="shared" si="105"/>
        <v>0</v>
      </c>
      <c r="BQ85" s="64"/>
      <c r="BR85" s="64" t="str">
        <f t="shared" si="106"/>
        <v>F9</v>
      </c>
      <c r="BS85" s="66" t="str">
        <f t="shared" si="107"/>
        <v>Fail</v>
      </c>
    </row>
    <row r="86" spans="1:71" x14ac:dyDescent="0.25">
      <c r="A86" s="62"/>
      <c r="B86" s="61">
        <f t="shared" si="77"/>
        <v>0</v>
      </c>
      <c r="C86" s="61"/>
      <c r="D86" s="61"/>
      <c r="E86" s="109"/>
      <c r="F86" s="72"/>
      <c r="G86" s="191"/>
      <c r="H86" s="194"/>
      <c r="I86" s="197"/>
      <c r="J86" s="64">
        <f t="shared" si="78"/>
        <v>0</v>
      </c>
      <c r="K86" s="102">
        <f t="shared" si="108"/>
        <v>0</v>
      </c>
      <c r="L86" s="64">
        <f t="shared" si="79"/>
        <v>1</v>
      </c>
      <c r="M86" s="75">
        <f t="shared" si="80"/>
        <v>0</v>
      </c>
      <c r="N86" s="64"/>
      <c r="O86" s="64" t="str">
        <f t="shared" si="81"/>
        <v>F9</v>
      </c>
      <c r="P86" s="66" t="str">
        <f t="shared" si="82"/>
        <v>Fail</v>
      </c>
      <c r="Q86" s="72"/>
      <c r="R86" s="191"/>
      <c r="S86" s="194"/>
      <c r="T86" s="197"/>
      <c r="U86" s="64">
        <f t="shared" si="83"/>
        <v>0</v>
      </c>
      <c r="V86" s="102">
        <f t="shared" si="109"/>
        <v>0</v>
      </c>
      <c r="W86" s="64">
        <f t="shared" si="84"/>
        <v>1</v>
      </c>
      <c r="X86" s="75">
        <f t="shared" si="85"/>
        <v>0</v>
      </c>
      <c r="Y86" s="64"/>
      <c r="Z86" s="64" t="str">
        <f t="shared" si="86"/>
        <v>F9</v>
      </c>
      <c r="AA86" s="66" t="str">
        <f t="shared" si="87"/>
        <v>Fail</v>
      </c>
      <c r="AB86" s="72"/>
      <c r="AC86" s="191"/>
      <c r="AD86" s="194"/>
      <c r="AE86" s="197"/>
      <c r="AF86" s="64">
        <f t="shared" si="88"/>
        <v>0</v>
      </c>
      <c r="AG86" s="102">
        <f t="shared" si="110"/>
        <v>0</v>
      </c>
      <c r="AH86" s="64">
        <f t="shared" si="89"/>
        <v>1</v>
      </c>
      <c r="AI86" s="75">
        <f t="shared" si="90"/>
        <v>0</v>
      </c>
      <c r="AJ86" s="64"/>
      <c r="AK86" s="64" t="str">
        <f t="shared" si="91"/>
        <v>F9</v>
      </c>
      <c r="AL86" s="66" t="str">
        <f t="shared" si="92"/>
        <v>Fail</v>
      </c>
      <c r="AM86" s="72"/>
      <c r="AN86" s="191"/>
      <c r="AO86" s="194"/>
      <c r="AP86" s="197"/>
      <c r="AQ86" s="64">
        <f t="shared" si="93"/>
        <v>0</v>
      </c>
      <c r="AR86" s="102">
        <f t="shared" si="111"/>
        <v>0</v>
      </c>
      <c r="AS86" s="64">
        <f t="shared" si="94"/>
        <v>1</v>
      </c>
      <c r="AT86" s="75">
        <f t="shared" si="95"/>
        <v>0</v>
      </c>
      <c r="AU86" s="64"/>
      <c r="AV86" s="64" t="str">
        <f t="shared" si="96"/>
        <v>F9</v>
      </c>
      <c r="AW86" s="66" t="str">
        <f t="shared" si="97"/>
        <v>Fail</v>
      </c>
      <c r="AX86" s="72"/>
      <c r="AY86" s="191"/>
      <c r="AZ86" s="194"/>
      <c r="BA86" s="197"/>
      <c r="BB86" s="64">
        <f t="shared" si="98"/>
        <v>0</v>
      </c>
      <c r="BC86" s="102">
        <f t="shared" si="112"/>
        <v>0</v>
      </c>
      <c r="BD86" s="64">
        <f t="shared" si="99"/>
        <v>1</v>
      </c>
      <c r="BE86" s="75">
        <f t="shared" si="100"/>
        <v>0</v>
      </c>
      <c r="BF86" s="64"/>
      <c r="BG86" s="64" t="str">
        <f t="shared" si="101"/>
        <v>F9</v>
      </c>
      <c r="BH86" s="66" t="str">
        <f t="shared" si="102"/>
        <v>Fail</v>
      </c>
      <c r="BI86" s="72"/>
      <c r="BJ86" s="191"/>
      <c r="BK86" s="194"/>
      <c r="BL86" s="197"/>
      <c r="BM86" s="64">
        <f t="shared" si="103"/>
        <v>0</v>
      </c>
      <c r="BN86" s="102">
        <f t="shared" si="113"/>
        <v>0</v>
      </c>
      <c r="BO86" s="64">
        <f t="shared" si="104"/>
        <v>1</v>
      </c>
      <c r="BP86" s="75">
        <f t="shared" si="105"/>
        <v>0</v>
      </c>
      <c r="BQ86" s="64"/>
      <c r="BR86" s="64" t="str">
        <f t="shared" si="106"/>
        <v>F9</v>
      </c>
      <c r="BS86" s="66" t="str">
        <f t="shared" si="107"/>
        <v>Fail</v>
      </c>
    </row>
    <row r="87" spans="1:71" x14ac:dyDescent="0.25">
      <c r="A87" s="62"/>
      <c r="B87" s="61">
        <f t="shared" si="77"/>
        <v>0</v>
      </c>
      <c r="C87" s="61"/>
      <c r="D87" s="61"/>
      <c r="E87" s="109"/>
      <c r="F87" s="72"/>
      <c r="G87" s="191"/>
      <c r="H87" s="194"/>
      <c r="I87" s="197"/>
      <c r="J87" s="64">
        <f t="shared" si="78"/>
        <v>0</v>
      </c>
      <c r="K87" s="102">
        <f t="shared" si="108"/>
        <v>0</v>
      </c>
      <c r="L87" s="64">
        <f t="shared" si="79"/>
        <v>1</v>
      </c>
      <c r="M87" s="75">
        <f t="shared" si="80"/>
        <v>0</v>
      </c>
      <c r="N87" s="64"/>
      <c r="O87" s="64" t="str">
        <f t="shared" si="81"/>
        <v>F9</v>
      </c>
      <c r="P87" s="66" t="str">
        <f t="shared" si="82"/>
        <v>Fail</v>
      </c>
      <c r="Q87" s="72"/>
      <c r="R87" s="191"/>
      <c r="S87" s="194"/>
      <c r="T87" s="197"/>
      <c r="U87" s="64">
        <f t="shared" si="83"/>
        <v>0</v>
      </c>
      <c r="V87" s="102">
        <f t="shared" si="109"/>
        <v>0</v>
      </c>
      <c r="W87" s="64">
        <f t="shared" si="84"/>
        <v>1</v>
      </c>
      <c r="X87" s="75">
        <f t="shared" si="85"/>
        <v>0</v>
      </c>
      <c r="Y87" s="64"/>
      <c r="Z87" s="64" t="str">
        <f t="shared" si="86"/>
        <v>F9</v>
      </c>
      <c r="AA87" s="66" t="str">
        <f t="shared" si="87"/>
        <v>Fail</v>
      </c>
      <c r="AB87" s="72"/>
      <c r="AC87" s="191"/>
      <c r="AD87" s="194"/>
      <c r="AE87" s="197"/>
      <c r="AF87" s="64">
        <f t="shared" si="88"/>
        <v>0</v>
      </c>
      <c r="AG87" s="102">
        <f t="shared" si="110"/>
        <v>0</v>
      </c>
      <c r="AH87" s="64">
        <f t="shared" si="89"/>
        <v>1</v>
      </c>
      <c r="AI87" s="75">
        <f t="shared" si="90"/>
        <v>0</v>
      </c>
      <c r="AJ87" s="64"/>
      <c r="AK87" s="64" t="str">
        <f t="shared" si="91"/>
        <v>F9</v>
      </c>
      <c r="AL87" s="66" t="str">
        <f t="shared" si="92"/>
        <v>Fail</v>
      </c>
      <c r="AM87" s="72"/>
      <c r="AN87" s="191"/>
      <c r="AO87" s="194"/>
      <c r="AP87" s="197"/>
      <c r="AQ87" s="64">
        <f t="shared" si="93"/>
        <v>0</v>
      </c>
      <c r="AR87" s="102">
        <f t="shared" si="111"/>
        <v>0</v>
      </c>
      <c r="AS87" s="64">
        <f t="shared" si="94"/>
        <v>1</v>
      </c>
      <c r="AT87" s="75">
        <f t="shared" si="95"/>
        <v>0</v>
      </c>
      <c r="AU87" s="64"/>
      <c r="AV87" s="64" t="str">
        <f t="shared" si="96"/>
        <v>F9</v>
      </c>
      <c r="AW87" s="66" t="str">
        <f t="shared" si="97"/>
        <v>Fail</v>
      </c>
      <c r="AX87" s="72"/>
      <c r="AY87" s="191"/>
      <c r="AZ87" s="194"/>
      <c r="BA87" s="197"/>
      <c r="BB87" s="64">
        <f t="shared" si="98"/>
        <v>0</v>
      </c>
      <c r="BC87" s="102">
        <f t="shared" si="112"/>
        <v>0</v>
      </c>
      <c r="BD87" s="64">
        <f t="shared" si="99"/>
        <v>1</v>
      </c>
      <c r="BE87" s="75">
        <f t="shared" si="100"/>
        <v>0</v>
      </c>
      <c r="BF87" s="64"/>
      <c r="BG87" s="64" t="str">
        <f t="shared" si="101"/>
        <v>F9</v>
      </c>
      <c r="BH87" s="66" t="str">
        <f t="shared" si="102"/>
        <v>Fail</v>
      </c>
      <c r="BI87" s="72"/>
      <c r="BJ87" s="191"/>
      <c r="BK87" s="194"/>
      <c r="BL87" s="197"/>
      <c r="BM87" s="64">
        <f t="shared" si="103"/>
        <v>0</v>
      </c>
      <c r="BN87" s="102">
        <f t="shared" si="113"/>
        <v>0</v>
      </c>
      <c r="BO87" s="64">
        <f t="shared" si="104"/>
        <v>1</v>
      </c>
      <c r="BP87" s="75">
        <f t="shared" si="105"/>
        <v>0</v>
      </c>
      <c r="BQ87" s="64"/>
      <c r="BR87" s="64" t="str">
        <f t="shared" si="106"/>
        <v>F9</v>
      </c>
      <c r="BS87" s="66" t="str">
        <f t="shared" si="107"/>
        <v>Fail</v>
      </c>
    </row>
    <row r="88" spans="1:71" x14ac:dyDescent="0.25">
      <c r="A88" s="62"/>
      <c r="B88" s="61">
        <f t="shared" si="77"/>
        <v>0</v>
      </c>
      <c r="C88" s="61"/>
      <c r="D88" s="61"/>
      <c r="E88" s="109"/>
      <c r="F88" s="72"/>
      <c r="G88" s="191"/>
      <c r="H88" s="194"/>
      <c r="I88" s="197"/>
      <c r="J88" s="64">
        <f t="shared" si="78"/>
        <v>0</v>
      </c>
      <c r="K88" s="102">
        <f t="shared" si="108"/>
        <v>0</v>
      </c>
      <c r="L88" s="64">
        <f t="shared" si="79"/>
        <v>1</v>
      </c>
      <c r="M88" s="75">
        <f t="shared" si="80"/>
        <v>0</v>
      </c>
      <c r="N88" s="64"/>
      <c r="O88" s="64" t="str">
        <f t="shared" si="81"/>
        <v>F9</v>
      </c>
      <c r="P88" s="66" t="str">
        <f t="shared" si="82"/>
        <v>Fail</v>
      </c>
      <c r="Q88" s="72"/>
      <c r="R88" s="191"/>
      <c r="S88" s="194"/>
      <c r="T88" s="197"/>
      <c r="U88" s="64">
        <f t="shared" si="83"/>
        <v>0</v>
      </c>
      <c r="V88" s="102">
        <f t="shared" si="109"/>
        <v>0</v>
      </c>
      <c r="W88" s="64">
        <f t="shared" si="84"/>
        <v>1</v>
      </c>
      <c r="X88" s="75">
        <f t="shared" si="85"/>
        <v>0</v>
      </c>
      <c r="Y88" s="64"/>
      <c r="Z88" s="64" t="str">
        <f t="shared" si="86"/>
        <v>F9</v>
      </c>
      <c r="AA88" s="66" t="str">
        <f t="shared" si="87"/>
        <v>Fail</v>
      </c>
      <c r="AB88" s="72"/>
      <c r="AC88" s="191"/>
      <c r="AD88" s="194"/>
      <c r="AE88" s="197"/>
      <c r="AF88" s="64">
        <f t="shared" si="88"/>
        <v>0</v>
      </c>
      <c r="AG88" s="102">
        <f t="shared" si="110"/>
        <v>0</v>
      </c>
      <c r="AH88" s="64">
        <f t="shared" si="89"/>
        <v>1</v>
      </c>
      <c r="AI88" s="75">
        <f t="shared" si="90"/>
        <v>0</v>
      </c>
      <c r="AJ88" s="64"/>
      <c r="AK88" s="64" t="str">
        <f t="shared" si="91"/>
        <v>F9</v>
      </c>
      <c r="AL88" s="66" t="str">
        <f t="shared" si="92"/>
        <v>Fail</v>
      </c>
      <c r="AM88" s="72"/>
      <c r="AN88" s="191"/>
      <c r="AO88" s="194"/>
      <c r="AP88" s="197"/>
      <c r="AQ88" s="64">
        <f t="shared" si="93"/>
        <v>0</v>
      </c>
      <c r="AR88" s="102">
        <f t="shared" si="111"/>
        <v>0</v>
      </c>
      <c r="AS88" s="64">
        <f t="shared" si="94"/>
        <v>1</v>
      </c>
      <c r="AT88" s="75">
        <f t="shared" si="95"/>
        <v>0</v>
      </c>
      <c r="AU88" s="64"/>
      <c r="AV88" s="64" t="str">
        <f t="shared" si="96"/>
        <v>F9</v>
      </c>
      <c r="AW88" s="66" t="str">
        <f t="shared" si="97"/>
        <v>Fail</v>
      </c>
      <c r="AX88" s="72"/>
      <c r="AY88" s="191"/>
      <c r="AZ88" s="194"/>
      <c r="BA88" s="197"/>
      <c r="BB88" s="64">
        <f t="shared" si="98"/>
        <v>0</v>
      </c>
      <c r="BC88" s="102">
        <f t="shared" si="112"/>
        <v>0</v>
      </c>
      <c r="BD88" s="64">
        <f t="shared" si="99"/>
        <v>1</v>
      </c>
      <c r="BE88" s="75">
        <f t="shared" si="100"/>
        <v>0</v>
      </c>
      <c r="BF88" s="64"/>
      <c r="BG88" s="64" t="str">
        <f t="shared" si="101"/>
        <v>F9</v>
      </c>
      <c r="BH88" s="66" t="str">
        <f t="shared" si="102"/>
        <v>Fail</v>
      </c>
      <c r="BI88" s="72"/>
      <c r="BJ88" s="191"/>
      <c r="BK88" s="194"/>
      <c r="BL88" s="197"/>
      <c r="BM88" s="64">
        <f t="shared" si="103"/>
        <v>0</v>
      </c>
      <c r="BN88" s="102">
        <f t="shared" si="113"/>
        <v>0</v>
      </c>
      <c r="BO88" s="64">
        <f t="shared" si="104"/>
        <v>1</v>
      </c>
      <c r="BP88" s="75">
        <f t="shared" si="105"/>
        <v>0</v>
      </c>
      <c r="BQ88" s="64"/>
      <c r="BR88" s="64" t="str">
        <f t="shared" si="106"/>
        <v>F9</v>
      </c>
      <c r="BS88" s="66" t="str">
        <f t="shared" si="107"/>
        <v>Fail</v>
      </c>
    </row>
    <row r="89" spans="1:71" x14ac:dyDescent="0.25">
      <c r="A89" s="62"/>
      <c r="B89" s="61">
        <f t="shared" si="77"/>
        <v>0</v>
      </c>
      <c r="C89" s="61"/>
      <c r="D89" s="61"/>
      <c r="E89" s="109"/>
      <c r="F89" s="72"/>
      <c r="G89" s="191"/>
      <c r="H89" s="194"/>
      <c r="I89" s="197"/>
      <c r="J89" s="64">
        <f t="shared" si="78"/>
        <v>0</v>
      </c>
      <c r="K89" s="102">
        <f t="shared" si="108"/>
        <v>0</v>
      </c>
      <c r="L89" s="64">
        <f t="shared" si="79"/>
        <v>1</v>
      </c>
      <c r="M89" s="75">
        <f t="shared" si="80"/>
        <v>0</v>
      </c>
      <c r="N89" s="64"/>
      <c r="O89" s="64" t="str">
        <f t="shared" si="81"/>
        <v>F9</v>
      </c>
      <c r="P89" s="66" t="str">
        <f t="shared" si="82"/>
        <v>Fail</v>
      </c>
      <c r="Q89" s="72"/>
      <c r="R89" s="191"/>
      <c r="S89" s="194"/>
      <c r="T89" s="197"/>
      <c r="U89" s="64">
        <f t="shared" si="83"/>
        <v>0</v>
      </c>
      <c r="V89" s="102">
        <f t="shared" si="109"/>
        <v>0</v>
      </c>
      <c r="W89" s="64">
        <f t="shared" si="84"/>
        <v>1</v>
      </c>
      <c r="X89" s="75">
        <f t="shared" si="85"/>
        <v>0</v>
      </c>
      <c r="Y89" s="64"/>
      <c r="Z89" s="64" t="str">
        <f t="shared" si="86"/>
        <v>F9</v>
      </c>
      <c r="AA89" s="66" t="str">
        <f t="shared" si="87"/>
        <v>Fail</v>
      </c>
      <c r="AB89" s="72"/>
      <c r="AC89" s="191"/>
      <c r="AD89" s="194"/>
      <c r="AE89" s="197"/>
      <c r="AF89" s="64">
        <f t="shared" si="88"/>
        <v>0</v>
      </c>
      <c r="AG89" s="102">
        <f t="shared" si="110"/>
        <v>0</v>
      </c>
      <c r="AH89" s="64">
        <f t="shared" si="89"/>
        <v>1</v>
      </c>
      <c r="AI89" s="75">
        <f t="shared" si="90"/>
        <v>0</v>
      </c>
      <c r="AJ89" s="64"/>
      <c r="AK89" s="64" t="str">
        <f t="shared" si="91"/>
        <v>F9</v>
      </c>
      <c r="AL89" s="66" t="str">
        <f t="shared" si="92"/>
        <v>Fail</v>
      </c>
      <c r="AM89" s="72"/>
      <c r="AN89" s="191"/>
      <c r="AO89" s="194"/>
      <c r="AP89" s="197"/>
      <c r="AQ89" s="64">
        <f t="shared" si="93"/>
        <v>0</v>
      </c>
      <c r="AR89" s="102">
        <f t="shared" si="111"/>
        <v>0</v>
      </c>
      <c r="AS89" s="64">
        <f t="shared" si="94"/>
        <v>1</v>
      </c>
      <c r="AT89" s="75">
        <f t="shared" si="95"/>
        <v>0</v>
      </c>
      <c r="AU89" s="64"/>
      <c r="AV89" s="64" t="str">
        <f t="shared" si="96"/>
        <v>F9</v>
      </c>
      <c r="AW89" s="66" t="str">
        <f t="shared" si="97"/>
        <v>Fail</v>
      </c>
      <c r="AX89" s="72"/>
      <c r="AY89" s="191"/>
      <c r="AZ89" s="194"/>
      <c r="BA89" s="197"/>
      <c r="BB89" s="64">
        <f t="shared" si="98"/>
        <v>0</v>
      </c>
      <c r="BC89" s="102">
        <f t="shared" si="112"/>
        <v>0</v>
      </c>
      <c r="BD89" s="64">
        <f t="shared" si="99"/>
        <v>1</v>
      </c>
      <c r="BE89" s="75">
        <f t="shared" si="100"/>
        <v>0</v>
      </c>
      <c r="BF89" s="64"/>
      <c r="BG89" s="64" t="str">
        <f t="shared" si="101"/>
        <v>F9</v>
      </c>
      <c r="BH89" s="66" t="str">
        <f t="shared" si="102"/>
        <v>Fail</v>
      </c>
      <c r="BI89" s="72"/>
      <c r="BJ89" s="191"/>
      <c r="BK89" s="194"/>
      <c r="BL89" s="197"/>
      <c r="BM89" s="64">
        <f t="shared" si="103"/>
        <v>0</v>
      </c>
      <c r="BN89" s="102">
        <f t="shared" si="113"/>
        <v>0</v>
      </c>
      <c r="BO89" s="64">
        <f t="shared" si="104"/>
        <v>1</v>
      </c>
      <c r="BP89" s="75">
        <f t="shared" si="105"/>
        <v>0</v>
      </c>
      <c r="BQ89" s="64"/>
      <c r="BR89" s="64" t="str">
        <f t="shared" si="106"/>
        <v>F9</v>
      </c>
      <c r="BS89" s="66" t="str">
        <f t="shared" si="107"/>
        <v>Fail</v>
      </c>
    </row>
    <row r="90" spans="1:71" x14ac:dyDescent="0.25">
      <c r="A90" s="62"/>
      <c r="B90" s="61">
        <f t="shared" si="77"/>
        <v>0</v>
      </c>
      <c r="C90" s="61"/>
      <c r="D90" s="61"/>
      <c r="E90" s="109"/>
      <c r="F90" s="72"/>
      <c r="G90" s="191"/>
      <c r="H90" s="194"/>
      <c r="I90" s="197"/>
      <c r="J90" s="64">
        <f t="shared" si="78"/>
        <v>0</v>
      </c>
      <c r="K90" s="102">
        <f t="shared" si="108"/>
        <v>0</v>
      </c>
      <c r="L90" s="64">
        <f t="shared" si="79"/>
        <v>1</v>
      </c>
      <c r="M90" s="75">
        <f t="shared" si="80"/>
        <v>0</v>
      </c>
      <c r="N90" s="64"/>
      <c r="O90" s="64" t="str">
        <f t="shared" si="81"/>
        <v>F9</v>
      </c>
      <c r="P90" s="66" t="str">
        <f t="shared" si="82"/>
        <v>Fail</v>
      </c>
      <c r="Q90" s="72"/>
      <c r="R90" s="191"/>
      <c r="S90" s="194"/>
      <c r="T90" s="197"/>
      <c r="U90" s="64">
        <f t="shared" si="83"/>
        <v>0</v>
      </c>
      <c r="V90" s="102">
        <f t="shared" si="109"/>
        <v>0</v>
      </c>
      <c r="W90" s="64">
        <f t="shared" si="84"/>
        <v>1</v>
      </c>
      <c r="X90" s="75">
        <f t="shared" si="85"/>
        <v>0</v>
      </c>
      <c r="Y90" s="64"/>
      <c r="Z90" s="64" t="str">
        <f t="shared" si="86"/>
        <v>F9</v>
      </c>
      <c r="AA90" s="66" t="str">
        <f t="shared" si="87"/>
        <v>Fail</v>
      </c>
      <c r="AB90" s="72"/>
      <c r="AC90" s="191"/>
      <c r="AD90" s="194"/>
      <c r="AE90" s="197"/>
      <c r="AF90" s="64">
        <f t="shared" si="88"/>
        <v>0</v>
      </c>
      <c r="AG90" s="102">
        <f t="shared" si="110"/>
        <v>0</v>
      </c>
      <c r="AH90" s="64">
        <f t="shared" si="89"/>
        <v>1</v>
      </c>
      <c r="AI90" s="75">
        <f t="shared" si="90"/>
        <v>0</v>
      </c>
      <c r="AJ90" s="64"/>
      <c r="AK90" s="64" t="str">
        <f t="shared" si="91"/>
        <v>F9</v>
      </c>
      <c r="AL90" s="66" t="str">
        <f t="shared" si="92"/>
        <v>Fail</v>
      </c>
      <c r="AM90" s="72"/>
      <c r="AN90" s="191"/>
      <c r="AO90" s="194"/>
      <c r="AP90" s="197"/>
      <c r="AQ90" s="64">
        <f t="shared" si="93"/>
        <v>0</v>
      </c>
      <c r="AR90" s="102">
        <f t="shared" si="111"/>
        <v>0</v>
      </c>
      <c r="AS90" s="64">
        <f t="shared" si="94"/>
        <v>1</v>
      </c>
      <c r="AT90" s="75">
        <f t="shared" si="95"/>
        <v>0</v>
      </c>
      <c r="AU90" s="64"/>
      <c r="AV90" s="64" t="str">
        <f t="shared" si="96"/>
        <v>F9</v>
      </c>
      <c r="AW90" s="66" t="str">
        <f t="shared" si="97"/>
        <v>Fail</v>
      </c>
      <c r="AX90" s="72"/>
      <c r="AY90" s="191"/>
      <c r="AZ90" s="194"/>
      <c r="BA90" s="197"/>
      <c r="BB90" s="64">
        <f t="shared" si="98"/>
        <v>0</v>
      </c>
      <c r="BC90" s="102">
        <f t="shared" si="112"/>
        <v>0</v>
      </c>
      <c r="BD90" s="64">
        <f t="shared" si="99"/>
        <v>1</v>
      </c>
      <c r="BE90" s="75">
        <f t="shared" si="100"/>
        <v>0</v>
      </c>
      <c r="BF90" s="64"/>
      <c r="BG90" s="64" t="str">
        <f t="shared" si="101"/>
        <v>F9</v>
      </c>
      <c r="BH90" s="66" t="str">
        <f t="shared" si="102"/>
        <v>Fail</v>
      </c>
      <c r="BI90" s="72"/>
      <c r="BJ90" s="191"/>
      <c r="BK90" s="194"/>
      <c r="BL90" s="197"/>
      <c r="BM90" s="64">
        <f t="shared" si="103"/>
        <v>0</v>
      </c>
      <c r="BN90" s="102">
        <f t="shared" si="113"/>
        <v>0</v>
      </c>
      <c r="BO90" s="64">
        <f t="shared" si="104"/>
        <v>1</v>
      </c>
      <c r="BP90" s="75">
        <f t="shared" si="105"/>
        <v>0</v>
      </c>
      <c r="BQ90" s="64"/>
      <c r="BR90" s="64" t="str">
        <f t="shared" si="106"/>
        <v>F9</v>
      </c>
      <c r="BS90" s="66" t="str">
        <f t="shared" si="107"/>
        <v>Fail</v>
      </c>
    </row>
    <row r="91" spans="1:71" x14ac:dyDescent="0.25">
      <c r="A91" s="62"/>
      <c r="B91" s="61">
        <f t="shared" si="77"/>
        <v>0</v>
      </c>
      <c r="C91" s="61"/>
      <c r="D91" s="61"/>
      <c r="E91" s="109"/>
      <c r="F91" s="72"/>
      <c r="G91" s="191"/>
      <c r="H91" s="194"/>
      <c r="I91" s="197"/>
      <c r="J91" s="64">
        <f t="shared" si="78"/>
        <v>0</v>
      </c>
      <c r="K91" s="102">
        <f t="shared" si="108"/>
        <v>0</v>
      </c>
      <c r="L91" s="64">
        <f t="shared" si="79"/>
        <v>1</v>
      </c>
      <c r="M91" s="75">
        <f t="shared" si="80"/>
        <v>0</v>
      </c>
      <c r="N91" s="64"/>
      <c r="O91" s="64" t="str">
        <f t="shared" si="81"/>
        <v>F9</v>
      </c>
      <c r="P91" s="66" t="str">
        <f t="shared" si="82"/>
        <v>Fail</v>
      </c>
      <c r="Q91" s="72"/>
      <c r="R91" s="191"/>
      <c r="S91" s="194"/>
      <c r="T91" s="197"/>
      <c r="U91" s="64">
        <f t="shared" si="83"/>
        <v>0</v>
      </c>
      <c r="V91" s="102">
        <f t="shared" si="109"/>
        <v>0</v>
      </c>
      <c r="W91" s="64">
        <f t="shared" si="84"/>
        <v>1</v>
      </c>
      <c r="X91" s="75">
        <f t="shared" si="85"/>
        <v>0</v>
      </c>
      <c r="Y91" s="64"/>
      <c r="Z91" s="64" t="str">
        <f t="shared" si="86"/>
        <v>F9</v>
      </c>
      <c r="AA91" s="66" t="str">
        <f t="shared" si="87"/>
        <v>Fail</v>
      </c>
      <c r="AB91" s="72"/>
      <c r="AC91" s="191"/>
      <c r="AD91" s="194"/>
      <c r="AE91" s="197"/>
      <c r="AF91" s="64">
        <f t="shared" si="88"/>
        <v>0</v>
      </c>
      <c r="AG91" s="102">
        <f t="shared" si="110"/>
        <v>0</v>
      </c>
      <c r="AH91" s="64">
        <f t="shared" si="89"/>
        <v>1</v>
      </c>
      <c r="AI91" s="75">
        <f t="shared" si="90"/>
        <v>0</v>
      </c>
      <c r="AJ91" s="64"/>
      <c r="AK91" s="64" t="str">
        <f t="shared" si="91"/>
        <v>F9</v>
      </c>
      <c r="AL91" s="66" t="str">
        <f t="shared" si="92"/>
        <v>Fail</v>
      </c>
      <c r="AM91" s="72"/>
      <c r="AN91" s="191"/>
      <c r="AO91" s="194"/>
      <c r="AP91" s="197"/>
      <c r="AQ91" s="64">
        <f t="shared" si="93"/>
        <v>0</v>
      </c>
      <c r="AR91" s="102">
        <f t="shared" si="111"/>
        <v>0</v>
      </c>
      <c r="AS91" s="64">
        <f t="shared" si="94"/>
        <v>1</v>
      </c>
      <c r="AT91" s="75">
        <f t="shared" si="95"/>
        <v>0</v>
      </c>
      <c r="AU91" s="64"/>
      <c r="AV91" s="64" t="str">
        <f t="shared" si="96"/>
        <v>F9</v>
      </c>
      <c r="AW91" s="66" t="str">
        <f t="shared" si="97"/>
        <v>Fail</v>
      </c>
      <c r="AX91" s="72"/>
      <c r="AY91" s="191"/>
      <c r="AZ91" s="194"/>
      <c r="BA91" s="197"/>
      <c r="BB91" s="64">
        <f t="shared" si="98"/>
        <v>0</v>
      </c>
      <c r="BC91" s="102">
        <f t="shared" si="112"/>
        <v>0</v>
      </c>
      <c r="BD91" s="64">
        <f t="shared" si="99"/>
        <v>1</v>
      </c>
      <c r="BE91" s="75">
        <f t="shared" si="100"/>
        <v>0</v>
      </c>
      <c r="BF91" s="64"/>
      <c r="BG91" s="64" t="str">
        <f t="shared" si="101"/>
        <v>F9</v>
      </c>
      <c r="BH91" s="66" t="str">
        <f t="shared" si="102"/>
        <v>Fail</v>
      </c>
      <c r="BI91" s="72"/>
      <c r="BJ91" s="191"/>
      <c r="BK91" s="194"/>
      <c r="BL91" s="197"/>
      <c r="BM91" s="64">
        <f t="shared" si="103"/>
        <v>0</v>
      </c>
      <c r="BN91" s="102">
        <f t="shared" si="113"/>
        <v>0</v>
      </c>
      <c r="BO91" s="64">
        <f t="shared" si="104"/>
        <v>1</v>
      </c>
      <c r="BP91" s="75">
        <f t="shared" si="105"/>
        <v>0</v>
      </c>
      <c r="BQ91" s="64"/>
      <c r="BR91" s="64" t="str">
        <f t="shared" si="106"/>
        <v>F9</v>
      </c>
      <c r="BS91" s="66" t="str">
        <f t="shared" si="107"/>
        <v>Fail</v>
      </c>
    </row>
    <row r="92" spans="1:71" x14ac:dyDescent="0.25">
      <c r="A92" s="62"/>
      <c r="B92" s="61">
        <f t="shared" si="77"/>
        <v>0</v>
      </c>
      <c r="C92" s="61"/>
      <c r="D92" s="61"/>
      <c r="E92" s="109"/>
      <c r="F92" s="72"/>
      <c r="G92" s="191"/>
      <c r="H92" s="194"/>
      <c r="I92" s="197"/>
      <c r="J92" s="64">
        <f t="shared" si="78"/>
        <v>0</v>
      </c>
      <c r="K92" s="102">
        <f t="shared" si="108"/>
        <v>0</v>
      </c>
      <c r="L92" s="64">
        <f t="shared" si="79"/>
        <v>1</v>
      </c>
      <c r="M92" s="75">
        <f t="shared" si="80"/>
        <v>0</v>
      </c>
      <c r="N92" s="64"/>
      <c r="O92" s="64" t="str">
        <f t="shared" si="81"/>
        <v>F9</v>
      </c>
      <c r="P92" s="66" t="str">
        <f t="shared" si="82"/>
        <v>Fail</v>
      </c>
      <c r="Q92" s="72"/>
      <c r="R92" s="191"/>
      <c r="S92" s="194"/>
      <c r="T92" s="197"/>
      <c r="U92" s="64">
        <f t="shared" si="83"/>
        <v>0</v>
      </c>
      <c r="V92" s="102">
        <f t="shared" si="109"/>
        <v>0</v>
      </c>
      <c r="W92" s="64">
        <f t="shared" si="84"/>
        <v>1</v>
      </c>
      <c r="X92" s="75">
        <f t="shared" si="85"/>
        <v>0</v>
      </c>
      <c r="Y92" s="64"/>
      <c r="Z92" s="64" t="str">
        <f t="shared" si="86"/>
        <v>F9</v>
      </c>
      <c r="AA92" s="66" t="str">
        <f t="shared" si="87"/>
        <v>Fail</v>
      </c>
      <c r="AB92" s="72"/>
      <c r="AC92" s="191"/>
      <c r="AD92" s="194"/>
      <c r="AE92" s="197"/>
      <c r="AF92" s="64">
        <f t="shared" si="88"/>
        <v>0</v>
      </c>
      <c r="AG92" s="102">
        <f t="shared" si="110"/>
        <v>0</v>
      </c>
      <c r="AH92" s="64">
        <f t="shared" si="89"/>
        <v>1</v>
      </c>
      <c r="AI92" s="75">
        <f t="shared" si="90"/>
        <v>0</v>
      </c>
      <c r="AJ92" s="64"/>
      <c r="AK92" s="64" t="str">
        <f t="shared" si="91"/>
        <v>F9</v>
      </c>
      <c r="AL92" s="66" t="str">
        <f t="shared" si="92"/>
        <v>Fail</v>
      </c>
      <c r="AM92" s="72"/>
      <c r="AN92" s="191"/>
      <c r="AO92" s="194"/>
      <c r="AP92" s="197"/>
      <c r="AQ92" s="64">
        <f t="shared" si="93"/>
        <v>0</v>
      </c>
      <c r="AR92" s="102">
        <f t="shared" si="111"/>
        <v>0</v>
      </c>
      <c r="AS92" s="64">
        <f t="shared" si="94"/>
        <v>1</v>
      </c>
      <c r="AT92" s="75">
        <f t="shared" si="95"/>
        <v>0</v>
      </c>
      <c r="AU92" s="64"/>
      <c r="AV92" s="64" t="str">
        <f t="shared" si="96"/>
        <v>F9</v>
      </c>
      <c r="AW92" s="66" t="str">
        <f t="shared" si="97"/>
        <v>Fail</v>
      </c>
      <c r="AX92" s="72"/>
      <c r="AY92" s="191"/>
      <c r="AZ92" s="194"/>
      <c r="BA92" s="197"/>
      <c r="BB92" s="64">
        <f t="shared" si="98"/>
        <v>0</v>
      </c>
      <c r="BC92" s="102">
        <f t="shared" si="112"/>
        <v>0</v>
      </c>
      <c r="BD92" s="64">
        <f t="shared" si="99"/>
        <v>1</v>
      </c>
      <c r="BE92" s="75">
        <f t="shared" si="100"/>
        <v>0</v>
      </c>
      <c r="BF92" s="64"/>
      <c r="BG92" s="64" t="str">
        <f t="shared" si="101"/>
        <v>F9</v>
      </c>
      <c r="BH92" s="66" t="str">
        <f t="shared" si="102"/>
        <v>Fail</v>
      </c>
      <c r="BI92" s="72"/>
      <c r="BJ92" s="191"/>
      <c r="BK92" s="194"/>
      <c r="BL92" s="197"/>
      <c r="BM92" s="64">
        <f t="shared" si="103"/>
        <v>0</v>
      </c>
      <c r="BN92" s="102">
        <f t="shared" si="113"/>
        <v>0</v>
      </c>
      <c r="BO92" s="64">
        <f t="shared" si="104"/>
        <v>1</v>
      </c>
      <c r="BP92" s="75">
        <f t="shared" si="105"/>
        <v>0</v>
      </c>
      <c r="BQ92" s="64"/>
      <c r="BR92" s="64" t="str">
        <f t="shared" si="106"/>
        <v>F9</v>
      </c>
      <c r="BS92" s="66" t="str">
        <f t="shared" si="107"/>
        <v>Fail</v>
      </c>
    </row>
    <row r="93" spans="1:71" x14ac:dyDescent="0.25">
      <c r="A93" s="62"/>
      <c r="B93" s="61">
        <f t="shared" si="77"/>
        <v>0</v>
      </c>
      <c r="C93" s="61"/>
      <c r="D93" s="61"/>
      <c r="E93" s="109"/>
      <c r="F93" s="72"/>
      <c r="G93" s="191"/>
      <c r="H93" s="194"/>
      <c r="I93" s="197"/>
      <c r="J93" s="64">
        <f t="shared" si="78"/>
        <v>0</v>
      </c>
      <c r="K93" s="102">
        <f t="shared" si="108"/>
        <v>0</v>
      </c>
      <c r="L93" s="64">
        <f t="shared" si="79"/>
        <v>1</v>
      </c>
      <c r="M93" s="75">
        <f t="shared" si="80"/>
        <v>0</v>
      </c>
      <c r="N93" s="64"/>
      <c r="O93" s="64" t="str">
        <f t="shared" si="81"/>
        <v>F9</v>
      </c>
      <c r="P93" s="66" t="str">
        <f t="shared" si="82"/>
        <v>Fail</v>
      </c>
      <c r="Q93" s="72"/>
      <c r="R93" s="191"/>
      <c r="S93" s="194"/>
      <c r="T93" s="197"/>
      <c r="U93" s="64">
        <f t="shared" si="83"/>
        <v>0</v>
      </c>
      <c r="V93" s="102">
        <f t="shared" si="109"/>
        <v>0</v>
      </c>
      <c r="W93" s="64">
        <f t="shared" si="84"/>
        <v>1</v>
      </c>
      <c r="X93" s="75">
        <f t="shared" si="85"/>
        <v>0</v>
      </c>
      <c r="Y93" s="64"/>
      <c r="Z93" s="64" t="str">
        <f t="shared" si="86"/>
        <v>F9</v>
      </c>
      <c r="AA93" s="66" t="str">
        <f t="shared" si="87"/>
        <v>Fail</v>
      </c>
      <c r="AB93" s="72"/>
      <c r="AC93" s="191"/>
      <c r="AD93" s="194"/>
      <c r="AE93" s="197"/>
      <c r="AF93" s="64">
        <f t="shared" si="88"/>
        <v>0</v>
      </c>
      <c r="AG93" s="102">
        <f t="shared" si="110"/>
        <v>0</v>
      </c>
      <c r="AH93" s="64">
        <f t="shared" si="89"/>
        <v>1</v>
      </c>
      <c r="AI93" s="75">
        <f t="shared" si="90"/>
        <v>0</v>
      </c>
      <c r="AJ93" s="64"/>
      <c r="AK93" s="64" t="str">
        <f t="shared" si="91"/>
        <v>F9</v>
      </c>
      <c r="AL93" s="66" t="str">
        <f t="shared" si="92"/>
        <v>Fail</v>
      </c>
      <c r="AM93" s="72"/>
      <c r="AN93" s="191"/>
      <c r="AO93" s="194"/>
      <c r="AP93" s="197"/>
      <c r="AQ93" s="64">
        <f t="shared" si="93"/>
        <v>0</v>
      </c>
      <c r="AR93" s="102">
        <f t="shared" si="111"/>
        <v>0</v>
      </c>
      <c r="AS93" s="64">
        <f t="shared" si="94"/>
        <v>1</v>
      </c>
      <c r="AT93" s="75">
        <f t="shared" si="95"/>
        <v>0</v>
      </c>
      <c r="AU93" s="64"/>
      <c r="AV93" s="64" t="str">
        <f t="shared" si="96"/>
        <v>F9</v>
      </c>
      <c r="AW93" s="66" t="str">
        <f t="shared" si="97"/>
        <v>Fail</v>
      </c>
      <c r="AX93" s="72"/>
      <c r="AY93" s="191"/>
      <c r="AZ93" s="194"/>
      <c r="BA93" s="197"/>
      <c r="BB93" s="64">
        <f t="shared" si="98"/>
        <v>0</v>
      </c>
      <c r="BC93" s="102">
        <f t="shared" si="112"/>
        <v>0</v>
      </c>
      <c r="BD93" s="64">
        <f t="shared" si="99"/>
        <v>1</v>
      </c>
      <c r="BE93" s="75">
        <f t="shared" si="100"/>
        <v>0</v>
      </c>
      <c r="BF93" s="64"/>
      <c r="BG93" s="64" t="str">
        <f t="shared" si="101"/>
        <v>F9</v>
      </c>
      <c r="BH93" s="66" t="str">
        <f t="shared" si="102"/>
        <v>Fail</v>
      </c>
      <c r="BI93" s="72"/>
      <c r="BJ93" s="191"/>
      <c r="BK93" s="194"/>
      <c r="BL93" s="197"/>
      <c r="BM93" s="64">
        <f t="shared" si="103"/>
        <v>0</v>
      </c>
      <c r="BN93" s="102">
        <f t="shared" si="113"/>
        <v>0</v>
      </c>
      <c r="BO93" s="64">
        <f t="shared" si="104"/>
        <v>1</v>
      </c>
      <c r="BP93" s="75">
        <f t="shared" si="105"/>
        <v>0</v>
      </c>
      <c r="BQ93" s="64"/>
      <c r="BR93" s="64" t="str">
        <f t="shared" si="106"/>
        <v>F9</v>
      </c>
      <c r="BS93" s="66" t="str">
        <f t="shared" si="107"/>
        <v>Fail</v>
      </c>
    </row>
    <row r="94" spans="1:71" x14ac:dyDescent="0.25">
      <c r="A94" s="98"/>
      <c r="B94" s="61">
        <f t="shared" si="77"/>
        <v>0</v>
      </c>
      <c r="C94" s="99"/>
      <c r="D94" s="99"/>
      <c r="E94" s="110"/>
      <c r="F94" s="72"/>
      <c r="G94" s="191"/>
      <c r="H94" s="194"/>
      <c r="I94" s="197"/>
      <c r="J94" s="64">
        <f t="shared" si="78"/>
        <v>0</v>
      </c>
      <c r="K94" s="102">
        <f t="shared" si="108"/>
        <v>0</v>
      </c>
      <c r="L94" s="64">
        <f t="shared" si="79"/>
        <v>1</v>
      </c>
      <c r="M94" s="75">
        <f t="shared" si="80"/>
        <v>0</v>
      </c>
      <c r="N94" s="64"/>
      <c r="O94" s="64" t="str">
        <f t="shared" si="81"/>
        <v>F9</v>
      </c>
      <c r="P94" s="66" t="str">
        <f t="shared" si="82"/>
        <v>Fail</v>
      </c>
      <c r="Q94" s="72"/>
      <c r="R94" s="191"/>
      <c r="S94" s="194"/>
      <c r="T94" s="197"/>
      <c r="U94" s="64">
        <f t="shared" si="83"/>
        <v>0</v>
      </c>
      <c r="V94" s="102">
        <f t="shared" si="109"/>
        <v>0</v>
      </c>
      <c r="W94" s="64">
        <f t="shared" si="84"/>
        <v>1</v>
      </c>
      <c r="X94" s="75">
        <f t="shared" si="85"/>
        <v>0</v>
      </c>
      <c r="Y94" s="64"/>
      <c r="Z94" s="64" t="str">
        <f t="shared" si="86"/>
        <v>F9</v>
      </c>
      <c r="AA94" s="66" t="str">
        <f t="shared" si="87"/>
        <v>Fail</v>
      </c>
      <c r="AB94" s="72"/>
      <c r="AC94" s="191"/>
      <c r="AD94" s="194"/>
      <c r="AE94" s="197"/>
      <c r="AF94" s="64">
        <f t="shared" si="88"/>
        <v>0</v>
      </c>
      <c r="AG94" s="102">
        <f t="shared" si="110"/>
        <v>0</v>
      </c>
      <c r="AH94" s="64">
        <f t="shared" si="89"/>
        <v>1</v>
      </c>
      <c r="AI94" s="75">
        <f t="shared" si="90"/>
        <v>0</v>
      </c>
      <c r="AJ94" s="64"/>
      <c r="AK94" s="64" t="str">
        <f t="shared" si="91"/>
        <v>F9</v>
      </c>
      <c r="AL94" s="66" t="str">
        <f t="shared" si="92"/>
        <v>Fail</v>
      </c>
      <c r="AM94" s="72"/>
      <c r="AN94" s="191"/>
      <c r="AO94" s="194"/>
      <c r="AP94" s="197"/>
      <c r="AQ94" s="64">
        <f t="shared" si="93"/>
        <v>0</v>
      </c>
      <c r="AR94" s="102">
        <f t="shared" si="111"/>
        <v>0</v>
      </c>
      <c r="AS94" s="64">
        <f t="shared" si="94"/>
        <v>1</v>
      </c>
      <c r="AT94" s="75">
        <f t="shared" si="95"/>
        <v>0</v>
      </c>
      <c r="AU94" s="64"/>
      <c r="AV94" s="64" t="str">
        <f t="shared" si="96"/>
        <v>F9</v>
      </c>
      <c r="AW94" s="66" t="str">
        <f t="shared" si="97"/>
        <v>Fail</v>
      </c>
      <c r="AX94" s="72"/>
      <c r="AY94" s="191"/>
      <c r="AZ94" s="194"/>
      <c r="BA94" s="197"/>
      <c r="BB94" s="64">
        <f t="shared" si="98"/>
        <v>0</v>
      </c>
      <c r="BC94" s="102">
        <f t="shared" si="112"/>
        <v>0</v>
      </c>
      <c r="BD94" s="64">
        <f t="shared" si="99"/>
        <v>1</v>
      </c>
      <c r="BE94" s="75">
        <f t="shared" si="100"/>
        <v>0</v>
      </c>
      <c r="BF94" s="64"/>
      <c r="BG94" s="64" t="str">
        <f t="shared" si="101"/>
        <v>F9</v>
      </c>
      <c r="BH94" s="66" t="str">
        <f t="shared" si="102"/>
        <v>Fail</v>
      </c>
      <c r="BI94" s="72"/>
      <c r="BJ94" s="191"/>
      <c r="BK94" s="194"/>
      <c r="BL94" s="197"/>
      <c r="BM94" s="64">
        <f t="shared" si="103"/>
        <v>0</v>
      </c>
      <c r="BN94" s="102">
        <f t="shared" si="113"/>
        <v>0</v>
      </c>
      <c r="BO94" s="64">
        <f t="shared" si="104"/>
        <v>1</v>
      </c>
      <c r="BP94" s="75">
        <f t="shared" si="105"/>
        <v>0</v>
      </c>
      <c r="BQ94" s="64"/>
      <c r="BR94" s="64" t="str">
        <f t="shared" si="106"/>
        <v>F9</v>
      </c>
      <c r="BS94" s="66" t="str">
        <f t="shared" si="107"/>
        <v>Fail</v>
      </c>
    </row>
    <row r="95" spans="1:71" ht="15.75" thickBot="1" x14ac:dyDescent="0.3">
      <c r="A95" s="67"/>
      <c r="B95" s="61">
        <f t="shared" si="77"/>
        <v>0</v>
      </c>
      <c r="C95" s="68"/>
      <c r="D95" s="68"/>
      <c r="E95" s="111"/>
      <c r="F95" s="73"/>
      <c r="G95" s="192"/>
      <c r="H95" s="195"/>
      <c r="I95" s="198"/>
      <c r="J95" s="69">
        <f t="shared" si="78"/>
        <v>0</v>
      </c>
      <c r="K95" s="103">
        <f t="shared" si="108"/>
        <v>0</v>
      </c>
      <c r="L95" s="69">
        <f t="shared" si="79"/>
        <v>1</v>
      </c>
      <c r="M95" s="75">
        <f t="shared" si="80"/>
        <v>0</v>
      </c>
      <c r="N95" s="69"/>
      <c r="O95" s="69" t="str">
        <f t="shared" si="81"/>
        <v>F9</v>
      </c>
      <c r="P95" s="71" t="str">
        <f t="shared" si="82"/>
        <v>Fail</v>
      </c>
      <c r="Q95" s="73"/>
      <c r="R95" s="192"/>
      <c r="S95" s="195"/>
      <c r="T95" s="198"/>
      <c r="U95" s="69">
        <f t="shared" si="83"/>
        <v>0</v>
      </c>
      <c r="V95" s="103">
        <f t="shared" si="109"/>
        <v>0</v>
      </c>
      <c r="W95" s="69">
        <f t="shared" si="84"/>
        <v>1</v>
      </c>
      <c r="X95" s="75">
        <f t="shared" si="85"/>
        <v>0</v>
      </c>
      <c r="Y95" s="69"/>
      <c r="Z95" s="69" t="str">
        <f t="shared" si="86"/>
        <v>F9</v>
      </c>
      <c r="AA95" s="71" t="str">
        <f t="shared" si="87"/>
        <v>Fail</v>
      </c>
      <c r="AB95" s="73"/>
      <c r="AC95" s="192"/>
      <c r="AD95" s="195"/>
      <c r="AE95" s="198"/>
      <c r="AF95" s="69">
        <f t="shared" si="88"/>
        <v>0</v>
      </c>
      <c r="AG95" s="103">
        <f t="shared" si="110"/>
        <v>0</v>
      </c>
      <c r="AH95" s="69">
        <f t="shared" si="89"/>
        <v>1</v>
      </c>
      <c r="AI95" s="75">
        <f t="shared" si="90"/>
        <v>0</v>
      </c>
      <c r="AJ95" s="69"/>
      <c r="AK95" s="69" t="str">
        <f t="shared" si="91"/>
        <v>F9</v>
      </c>
      <c r="AL95" s="71" t="str">
        <f t="shared" si="92"/>
        <v>Fail</v>
      </c>
      <c r="AM95" s="73"/>
      <c r="AN95" s="192"/>
      <c r="AO95" s="195"/>
      <c r="AP95" s="198"/>
      <c r="AQ95" s="69">
        <f t="shared" si="93"/>
        <v>0</v>
      </c>
      <c r="AR95" s="103">
        <f t="shared" si="111"/>
        <v>0</v>
      </c>
      <c r="AS95" s="69">
        <f t="shared" si="94"/>
        <v>1</v>
      </c>
      <c r="AT95" s="75">
        <f t="shared" si="95"/>
        <v>0</v>
      </c>
      <c r="AU95" s="69"/>
      <c r="AV95" s="69" t="str">
        <f t="shared" si="96"/>
        <v>F9</v>
      </c>
      <c r="AW95" s="71" t="str">
        <f t="shared" si="97"/>
        <v>Fail</v>
      </c>
      <c r="AX95" s="73"/>
      <c r="AY95" s="192"/>
      <c r="AZ95" s="195"/>
      <c r="BA95" s="198"/>
      <c r="BB95" s="69">
        <f t="shared" si="98"/>
        <v>0</v>
      </c>
      <c r="BC95" s="103">
        <f t="shared" si="112"/>
        <v>0</v>
      </c>
      <c r="BD95" s="69">
        <f t="shared" si="99"/>
        <v>1</v>
      </c>
      <c r="BE95" s="75">
        <f t="shared" si="100"/>
        <v>0</v>
      </c>
      <c r="BF95" s="69"/>
      <c r="BG95" s="69" t="str">
        <f t="shared" si="101"/>
        <v>F9</v>
      </c>
      <c r="BH95" s="71" t="str">
        <f t="shared" si="102"/>
        <v>Fail</v>
      </c>
      <c r="BI95" s="73"/>
      <c r="BJ95" s="192"/>
      <c r="BK95" s="195"/>
      <c r="BL95" s="198"/>
      <c r="BM95" s="69">
        <f t="shared" si="103"/>
        <v>0</v>
      </c>
      <c r="BN95" s="103">
        <f t="shared" si="113"/>
        <v>0</v>
      </c>
      <c r="BO95" s="69">
        <f t="shared" si="104"/>
        <v>1</v>
      </c>
      <c r="BP95" s="75">
        <f t="shared" si="105"/>
        <v>0</v>
      </c>
      <c r="BQ95" s="69"/>
      <c r="BR95" s="69" t="str">
        <f t="shared" si="106"/>
        <v>F9</v>
      </c>
      <c r="BS95" s="71" t="str">
        <f t="shared" si="107"/>
        <v>Fail</v>
      </c>
    </row>
    <row r="96" spans="1:71" x14ac:dyDescent="0.25">
      <c r="B96" s="61">
        <f t="shared" si="77"/>
        <v>0</v>
      </c>
    </row>
    <row r="97" spans="1:32" ht="15.75" thickBot="1" x14ac:dyDescent="0.3">
      <c r="B97" s="61">
        <f t="shared" si="77"/>
        <v>0</v>
      </c>
    </row>
    <row r="98" spans="1:32" ht="15.75" thickBot="1" x14ac:dyDescent="0.3">
      <c r="B98" s="61">
        <f t="shared" si="77"/>
        <v>0</v>
      </c>
      <c r="V98" s="560" t="s">
        <v>144</v>
      </c>
    </row>
    <row r="99" spans="1:32" ht="15.75" customHeight="1" thickBot="1" x14ac:dyDescent="0.3">
      <c r="B99" s="61" t="str">
        <f t="shared" si="77"/>
        <v>Name</v>
      </c>
      <c r="U99" s="556" t="s">
        <v>143</v>
      </c>
      <c r="V99" s="561"/>
      <c r="W99" s="558" t="s">
        <v>323</v>
      </c>
      <c r="X99" s="61" t="s">
        <v>324</v>
      </c>
      <c r="Y99" s="61" t="s">
        <v>69</v>
      </c>
      <c r="AA99" s="732" t="s">
        <v>360</v>
      </c>
      <c r="AB99" s="733"/>
      <c r="AC99" s="733"/>
      <c r="AD99" s="733"/>
      <c r="AE99" s="733"/>
      <c r="AF99" s="734"/>
    </row>
    <row r="100" spans="1:32" ht="15.75" thickBot="1" x14ac:dyDescent="0.3">
      <c r="A100" s="57" t="s">
        <v>16</v>
      </c>
      <c r="B100" s="61">
        <f t="shared" si="77"/>
        <v>0</v>
      </c>
      <c r="C100" s="57" t="s">
        <v>125</v>
      </c>
      <c r="D100" s="58" t="s">
        <v>126</v>
      </c>
      <c r="E100" s="58" t="s">
        <v>127</v>
      </c>
      <c r="F100" s="58" t="s">
        <v>128</v>
      </c>
      <c r="G100" s="58" t="s">
        <v>129</v>
      </c>
      <c r="H100" s="59" t="s">
        <v>130</v>
      </c>
      <c r="I100" s="57" t="s">
        <v>131</v>
      </c>
      <c r="J100" s="58" t="s">
        <v>138</v>
      </c>
      <c r="K100" s="58" t="s">
        <v>133</v>
      </c>
      <c r="L100" s="58" t="s">
        <v>134</v>
      </c>
      <c r="M100" s="58" t="s">
        <v>135</v>
      </c>
      <c r="N100" s="59" t="s">
        <v>136</v>
      </c>
      <c r="O100" s="57" t="s">
        <v>137</v>
      </c>
      <c r="P100" s="58" t="s">
        <v>132</v>
      </c>
      <c r="Q100" s="58" t="s">
        <v>139</v>
      </c>
      <c r="R100" s="58" t="s">
        <v>140</v>
      </c>
      <c r="S100" s="58" t="s">
        <v>141</v>
      </c>
      <c r="T100" s="108" t="s">
        <v>142</v>
      </c>
      <c r="U100" s="557"/>
      <c r="V100" s="562"/>
      <c r="W100" s="559"/>
      <c r="X100" s="61" t="s">
        <v>326</v>
      </c>
      <c r="Y100" s="61" t="s">
        <v>325</v>
      </c>
      <c r="AA100" s="634" t="s">
        <v>361</v>
      </c>
      <c r="AB100" s="635" t="s">
        <v>345</v>
      </c>
      <c r="AC100" s="635" t="s">
        <v>362</v>
      </c>
      <c r="AD100" s="635" t="s">
        <v>19</v>
      </c>
      <c r="AE100" s="642" t="s">
        <v>363</v>
      </c>
      <c r="AF100" s="632" t="s">
        <v>364</v>
      </c>
    </row>
    <row r="101" spans="1:32" x14ac:dyDescent="0.25">
      <c r="A101" s="62"/>
      <c r="B101" s="61">
        <f t="shared" si="77"/>
        <v>0</v>
      </c>
      <c r="C101" s="62">
        <f>J11</f>
        <v>0</v>
      </c>
      <c r="D101" s="61">
        <f>U11</f>
        <v>0</v>
      </c>
      <c r="E101" s="61">
        <f>AF11</f>
        <v>0</v>
      </c>
      <c r="F101" s="61">
        <f>AQ11</f>
        <v>0</v>
      </c>
      <c r="G101" s="61">
        <f>BB11</f>
        <v>0</v>
      </c>
      <c r="H101" s="63">
        <f>BM11</f>
        <v>0</v>
      </c>
      <c r="I101" s="62">
        <f>J41</f>
        <v>0</v>
      </c>
      <c r="J101" s="61">
        <f>U41</f>
        <v>0</v>
      </c>
      <c r="K101" s="61">
        <f>AF41</f>
        <v>0</v>
      </c>
      <c r="L101" s="61">
        <f>AQ41</f>
        <v>0</v>
      </c>
      <c r="M101" s="61">
        <f>BB41</f>
        <v>0</v>
      </c>
      <c r="N101" s="63">
        <f>BM41</f>
        <v>0</v>
      </c>
      <c r="O101" s="62">
        <f>J71</f>
        <v>0</v>
      </c>
      <c r="P101" s="61">
        <f>U71</f>
        <v>0</v>
      </c>
      <c r="Q101" s="61">
        <f>AF71</f>
        <v>0</v>
      </c>
      <c r="R101" s="61">
        <f>AQ71</f>
        <v>0</v>
      </c>
      <c r="S101" s="61">
        <f>BB71</f>
        <v>0</v>
      </c>
      <c r="T101" s="109">
        <f>BM71</f>
        <v>0</v>
      </c>
      <c r="U101" s="116">
        <f>SUM(C101:T101)</f>
        <v>0</v>
      </c>
      <c r="V101" s="120">
        <f>U101/V$3</f>
        <v>0</v>
      </c>
      <c r="W101" s="325">
        <f>RANK(U101,$U$101:$U$126,0)</f>
        <v>1</v>
      </c>
      <c r="X101" s="326"/>
      <c r="Y101" s="61"/>
      <c r="AA101" s="634"/>
      <c r="AB101" s="635"/>
      <c r="AC101" s="635"/>
      <c r="AD101" s="638">
        <f>SUM(AA101:AC101)</f>
        <v>0</v>
      </c>
      <c r="AE101" s="640">
        <f>AD101/3</f>
        <v>0</v>
      </c>
      <c r="AF101" s="632">
        <f>RANK(AD101,$AD$101:$AD$126,0)</f>
        <v>1</v>
      </c>
    </row>
    <row r="102" spans="1:32" x14ac:dyDescent="0.25">
      <c r="A102" s="62"/>
      <c r="B102" s="61">
        <f t="shared" si="77"/>
        <v>0</v>
      </c>
      <c r="C102" s="62">
        <f t="shared" ref="C102:C126" si="114">J12</f>
        <v>0</v>
      </c>
      <c r="D102" s="61">
        <f t="shared" ref="D102:D126" si="115">U12</f>
        <v>0</v>
      </c>
      <c r="E102" s="61">
        <f t="shared" ref="E102:E126" si="116">AF12</f>
        <v>0</v>
      </c>
      <c r="F102" s="61">
        <f t="shared" ref="F102:F126" si="117">AQ12</f>
        <v>0</v>
      </c>
      <c r="G102" s="61">
        <f t="shared" ref="G102:G126" si="118">BB12</f>
        <v>0</v>
      </c>
      <c r="H102" s="63">
        <f t="shared" ref="H102:H126" si="119">BM12</f>
        <v>0</v>
      </c>
      <c r="I102" s="62">
        <f t="shared" ref="I102:I126" si="120">J42</f>
        <v>0</v>
      </c>
      <c r="J102" s="61">
        <f t="shared" ref="J102:J126" si="121">U42</f>
        <v>0</v>
      </c>
      <c r="K102" s="61">
        <f t="shared" ref="K102:K126" si="122">AF42</f>
        <v>0</v>
      </c>
      <c r="L102" s="61">
        <f t="shared" ref="L102:L126" si="123">AQ42</f>
        <v>0</v>
      </c>
      <c r="M102" s="61">
        <f t="shared" ref="M102:M126" si="124">BB42</f>
        <v>0</v>
      </c>
      <c r="N102" s="63">
        <f t="shared" ref="N102:N126" si="125">BM42</f>
        <v>0</v>
      </c>
      <c r="O102" s="62">
        <f t="shared" ref="O102:O126" si="126">J72</f>
        <v>0</v>
      </c>
      <c r="P102" s="61">
        <f t="shared" ref="P102:P126" si="127">U72</f>
        <v>0</v>
      </c>
      <c r="Q102" s="61">
        <f t="shared" ref="Q102:Q126" si="128">AF72</f>
        <v>0</v>
      </c>
      <c r="R102" s="61">
        <f t="shared" ref="R102:R126" si="129">AQ72</f>
        <v>0</v>
      </c>
      <c r="S102" s="61">
        <f t="shared" ref="S102:S126" si="130">BB72</f>
        <v>0</v>
      </c>
      <c r="T102" s="109">
        <f t="shared" ref="T102:T126" si="131">BM72</f>
        <v>0</v>
      </c>
      <c r="U102" s="116">
        <f t="shared" ref="U102:U126" si="132">SUM(C102:T102)</f>
        <v>0</v>
      </c>
      <c r="V102" s="120">
        <f t="shared" ref="V102:V126" si="133">U102/V$3</f>
        <v>0</v>
      </c>
      <c r="W102" s="325">
        <f t="shared" ref="W102:W126" si="134">RANK(U102,$U$101:$U$126,0)</f>
        <v>1</v>
      </c>
      <c r="X102" s="326"/>
      <c r="Y102" s="61"/>
      <c r="AA102" s="634"/>
      <c r="AB102" s="635"/>
      <c r="AC102" s="635"/>
      <c r="AD102" s="638">
        <f t="shared" ref="AD102:AD126" si="135">SUM(AA102:AC102)</f>
        <v>0</v>
      </c>
      <c r="AE102" s="640">
        <f t="shared" ref="AE102:AE126" si="136">AD102/3</f>
        <v>0</v>
      </c>
      <c r="AF102" s="632">
        <f>RANK(AD102,$AD$101:$AD$126,0)</f>
        <v>1</v>
      </c>
    </row>
    <row r="103" spans="1:32" x14ac:dyDescent="0.25">
      <c r="A103" s="62"/>
      <c r="B103" s="61">
        <f t="shared" si="77"/>
        <v>0</v>
      </c>
      <c r="C103" s="62">
        <f t="shared" si="114"/>
        <v>0</v>
      </c>
      <c r="D103" s="61">
        <f t="shared" si="115"/>
        <v>0</v>
      </c>
      <c r="E103" s="61">
        <f t="shared" si="116"/>
        <v>0</v>
      </c>
      <c r="F103" s="61">
        <f t="shared" si="117"/>
        <v>0</v>
      </c>
      <c r="G103" s="61">
        <f t="shared" si="118"/>
        <v>0</v>
      </c>
      <c r="H103" s="63">
        <f t="shared" si="119"/>
        <v>0</v>
      </c>
      <c r="I103" s="62">
        <f t="shared" si="120"/>
        <v>0</v>
      </c>
      <c r="J103" s="61">
        <f t="shared" si="121"/>
        <v>0</v>
      </c>
      <c r="K103" s="61">
        <f t="shared" si="122"/>
        <v>0</v>
      </c>
      <c r="L103" s="61">
        <f t="shared" si="123"/>
        <v>0</v>
      </c>
      <c r="M103" s="61">
        <f t="shared" si="124"/>
        <v>0</v>
      </c>
      <c r="N103" s="63">
        <f t="shared" si="125"/>
        <v>0</v>
      </c>
      <c r="O103" s="62">
        <f t="shared" si="126"/>
        <v>0</v>
      </c>
      <c r="P103" s="61">
        <f t="shared" si="127"/>
        <v>0</v>
      </c>
      <c r="Q103" s="61">
        <f t="shared" si="128"/>
        <v>0</v>
      </c>
      <c r="R103" s="61">
        <f t="shared" si="129"/>
        <v>0</v>
      </c>
      <c r="S103" s="61">
        <f t="shared" si="130"/>
        <v>0</v>
      </c>
      <c r="T103" s="109">
        <f t="shared" si="131"/>
        <v>0</v>
      </c>
      <c r="U103" s="116">
        <f t="shared" si="132"/>
        <v>0</v>
      </c>
      <c r="V103" s="120">
        <f t="shared" si="133"/>
        <v>0</v>
      </c>
      <c r="W103" s="325">
        <f t="shared" si="134"/>
        <v>1</v>
      </c>
      <c r="X103" s="326"/>
      <c r="Y103" s="61"/>
      <c r="AA103" s="634"/>
      <c r="AB103" s="635"/>
      <c r="AC103" s="635"/>
      <c r="AD103" s="638">
        <f t="shared" si="135"/>
        <v>0</v>
      </c>
      <c r="AE103" s="640">
        <f t="shared" si="136"/>
        <v>0</v>
      </c>
      <c r="AF103" s="632">
        <f>RANK(AD103,$AD$101:$AD$126,0)</f>
        <v>1</v>
      </c>
    </row>
    <row r="104" spans="1:32" x14ac:dyDescent="0.25">
      <c r="A104" s="62"/>
      <c r="B104" s="61">
        <f t="shared" si="77"/>
        <v>0</v>
      </c>
      <c r="C104" s="62">
        <f t="shared" si="114"/>
        <v>0</v>
      </c>
      <c r="D104" s="61">
        <f t="shared" si="115"/>
        <v>0</v>
      </c>
      <c r="E104" s="61">
        <f t="shared" si="116"/>
        <v>0</v>
      </c>
      <c r="F104" s="61">
        <f t="shared" si="117"/>
        <v>0</v>
      </c>
      <c r="G104" s="61">
        <f t="shared" si="118"/>
        <v>0</v>
      </c>
      <c r="H104" s="63">
        <f t="shared" si="119"/>
        <v>0</v>
      </c>
      <c r="I104" s="62">
        <f t="shared" si="120"/>
        <v>0</v>
      </c>
      <c r="J104" s="61">
        <f t="shared" si="121"/>
        <v>0</v>
      </c>
      <c r="K104" s="61">
        <f t="shared" si="122"/>
        <v>0</v>
      </c>
      <c r="L104" s="61">
        <f t="shared" si="123"/>
        <v>0</v>
      </c>
      <c r="M104" s="61">
        <f t="shared" si="124"/>
        <v>0</v>
      </c>
      <c r="N104" s="63">
        <f t="shared" si="125"/>
        <v>0</v>
      </c>
      <c r="O104" s="62">
        <f t="shared" si="126"/>
        <v>0</v>
      </c>
      <c r="P104" s="61">
        <f t="shared" si="127"/>
        <v>0</v>
      </c>
      <c r="Q104" s="61">
        <f t="shared" si="128"/>
        <v>0</v>
      </c>
      <c r="R104" s="61">
        <f t="shared" si="129"/>
        <v>0</v>
      </c>
      <c r="S104" s="61">
        <f t="shared" si="130"/>
        <v>0</v>
      </c>
      <c r="T104" s="109">
        <f t="shared" si="131"/>
        <v>0</v>
      </c>
      <c r="U104" s="116">
        <f t="shared" si="132"/>
        <v>0</v>
      </c>
      <c r="V104" s="120">
        <f t="shared" si="133"/>
        <v>0</v>
      </c>
      <c r="W104" s="325">
        <f t="shared" si="134"/>
        <v>1</v>
      </c>
      <c r="X104" s="326"/>
      <c r="Y104" s="61"/>
      <c r="AA104" s="634"/>
      <c r="AB104" s="635"/>
      <c r="AC104" s="635"/>
      <c r="AD104" s="638">
        <f t="shared" si="135"/>
        <v>0</v>
      </c>
      <c r="AE104" s="640">
        <f t="shared" si="136"/>
        <v>0</v>
      </c>
      <c r="AF104" s="632">
        <f t="shared" ref="AF104:AF126" si="137">RANK(AD104,$AD$101:$AD$126,0)</f>
        <v>1</v>
      </c>
    </row>
    <row r="105" spans="1:32" x14ac:dyDescent="0.25">
      <c r="A105" s="62"/>
      <c r="B105" s="61">
        <f t="shared" si="77"/>
        <v>0</v>
      </c>
      <c r="C105" s="62">
        <f t="shared" si="114"/>
        <v>0</v>
      </c>
      <c r="D105" s="61">
        <f t="shared" si="115"/>
        <v>0</v>
      </c>
      <c r="E105" s="61">
        <f t="shared" si="116"/>
        <v>0</v>
      </c>
      <c r="F105" s="61">
        <f t="shared" si="117"/>
        <v>0</v>
      </c>
      <c r="G105" s="61">
        <f t="shared" si="118"/>
        <v>0</v>
      </c>
      <c r="H105" s="63">
        <f t="shared" si="119"/>
        <v>0</v>
      </c>
      <c r="I105" s="62">
        <f t="shared" si="120"/>
        <v>0</v>
      </c>
      <c r="J105" s="61">
        <f t="shared" si="121"/>
        <v>0</v>
      </c>
      <c r="K105" s="61">
        <f t="shared" si="122"/>
        <v>0</v>
      </c>
      <c r="L105" s="61">
        <f t="shared" si="123"/>
        <v>0</v>
      </c>
      <c r="M105" s="61">
        <f t="shared" si="124"/>
        <v>0</v>
      </c>
      <c r="N105" s="63">
        <f t="shared" si="125"/>
        <v>0</v>
      </c>
      <c r="O105" s="62">
        <f t="shared" si="126"/>
        <v>0</v>
      </c>
      <c r="P105" s="61">
        <f t="shared" si="127"/>
        <v>0</v>
      </c>
      <c r="Q105" s="61">
        <f t="shared" si="128"/>
        <v>0</v>
      </c>
      <c r="R105" s="61">
        <f t="shared" si="129"/>
        <v>0</v>
      </c>
      <c r="S105" s="61">
        <f t="shared" si="130"/>
        <v>0</v>
      </c>
      <c r="T105" s="109">
        <f t="shared" si="131"/>
        <v>0</v>
      </c>
      <c r="U105" s="116">
        <f t="shared" si="132"/>
        <v>0</v>
      </c>
      <c r="V105" s="120">
        <f t="shared" si="133"/>
        <v>0</v>
      </c>
      <c r="W105" s="325">
        <f t="shared" si="134"/>
        <v>1</v>
      </c>
      <c r="X105" s="326"/>
      <c r="Y105" s="61"/>
      <c r="AA105" s="634"/>
      <c r="AB105" s="635"/>
      <c r="AC105" s="635"/>
      <c r="AD105" s="638">
        <f t="shared" si="135"/>
        <v>0</v>
      </c>
      <c r="AE105" s="640">
        <f t="shared" si="136"/>
        <v>0</v>
      </c>
      <c r="AF105" s="632">
        <f t="shared" si="137"/>
        <v>1</v>
      </c>
    </row>
    <row r="106" spans="1:32" x14ac:dyDescent="0.25">
      <c r="A106" s="62"/>
      <c r="B106" s="61">
        <f t="shared" si="77"/>
        <v>0</v>
      </c>
      <c r="C106" s="62">
        <f t="shared" si="114"/>
        <v>0</v>
      </c>
      <c r="D106" s="61">
        <f t="shared" si="115"/>
        <v>0</v>
      </c>
      <c r="E106" s="61">
        <f t="shared" si="116"/>
        <v>0</v>
      </c>
      <c r="F106" s="61">
        <f t="shared" si="117"/>
        <v>0</v>
      </c>
      <c r="G106" s="61">
        <f t="shared" si="118"/>
        <v>0</v>
      </c>
      <c r="H106" s="63">
        <f t="shared" si="119"/>
        <v>0</v>
      </c>
      <c r="I106" s="62">
        <f t="shared" si="120"/>
        <v>0</v>
      </c>
      <c r="J106" s="61">
        <f t="shared" si="121"/>
        <v>0</v>
      </c>
      <c r="K106" s="61">
        <f t="shared" si="122"/>
        <v>0</v>
      </c>
      <c r="L106" s="61">
        <f t="shared" si="123"/>
        <v>0</v>
      </c>
      <c r="M106" s="61">
        <f t="shared" si="124"/>
        <v>0</v>
      </c>
      <c r="N106" s="63">
        <f t="shared" si="125"/>
        <v>0</v>
      </c>
      <c r="O106" s="62">
        <f t="shared" si="126"/>
        <v>0</v>
      </c>
      <c r="P106" s="61">
        <f t="shared" si="127"/>
        <v>0</v>
      </c>
      <c r="Q106" s="61">
        <f t="shared" si="128"/>
        <v>0</v>
      </c>
      <c r="R106" s="61">
        <f t="shared" si="129"/>
        <v>0</v>
      </c>
      <c r="S106" s="61">
        <f t="shared" si="130"/>
        <v>0</v>
      </c>
      <c r="T106" s="109">
        <f t="shared" si="131"/>
        <v>0</v>
      </c>
      <c r="U106" s="116">
        <f t="shared" si="132"/>
        <v>0</v>
      </c>
      <c r="V106" s="120">
        <f t="shared" si="133"/>
        <v>0</v>
      </c>
      <c r="W106" s="325">
        <f t="shared" si="134"/>
        <v>1</v>
      </c>
      <c r="X106" s="326"/>
      <c r="Y106" s="61"/>
      <c r="AA106" s="634"/>
      <c r="AB106" s="635"/>
      <c r="AC106" s="635"/>
      <c r="AD106" s="638">
        <f t="shared" si="135"/>
        <v>0</v>
      </c>
      <c r="AE106" s="640">
        <f t="shared" si="136"/>
        <v>0</v>
      </c>
      <c r="AF106" s="632">
        <f t="shared" si="137"/>
        <v>1</v>
      </c>
    </row>
    <row r="107" spans="1:32" x14ac:dyDescent="0.25">
      <c r="A107" s="62"/>
      <c r="B107" s="61">
        <f t="shared" si="77"/>
        <v>0</v>
      </c>
      <c r="C107" s="62">
        <f t="shared" si="114"/>
        <v>0</v>
      </c>
      <c r="D107" s="61">
        <f t="shared" si="115"/>
        <v>0</v>
      </c>
      <c r="E107" s="61">
        <f t="shared" si="116"/>
        <v>0</v>
      </c>
      <c r="F107" s="61">
        <f t="shared" si="117"/>
        <v>0</v>
      </c>
      <c r="G107" s="61">
        <f t="shared" si="118"/>
        <v>0</v>
      </c>
      <c r="H107" s="63">
        <f t="shared" si="119"/>
        <v>0</v>
      </c>
      <c r="I107" s="62">
        <f t="shared" si="120"/>
        <v>0</v>
      </c>
      <c r="J107" s="61">
        <f t="shared" si="121"/>
        <v>0</v>
      </c>
      <c r="K107" s="61">
        <f t="shared" si="122"/>
        <v>0</v>
      </c>
      <c r="L107" s="61">
        <f t="shared" si="123"/>
        <v>0</v>
      </c>
      <c r="M107" s="61">
        <f t="shared" si="124"/>
        <v>0</v>
      </c>
      <c r="N107" s="63">
        <f t="shared" si="125"/>
        <v>0</v>
      </c>
      <c r="O107" s="62">
        <f t="shared" si="126"/>
        <v>0</v>
      </c>
      <c r="P107" s="61">
        <f t="shared" si="127"/>
        <v>0</v>
      </c>
      <c r="Q107" s="61">
        <f t="shared" si="128"/>
        <v>0</v>
      </c>
      <c r="R107" s="61">
        <f t="shared" si="129"/>
        <v>0</v>
      </c>
      <c r="S107" s="61">
        <f t="shared" si="130"/>
        <v>0</v>
      </c>
      <c r="T107" s="109">
        <f t="shared" si="131"/>
        <v>0</v>
      </c>
      <c r="U107" s="116">
        <f t="shared" si="132"/>
        <v>0</v>
      </c>
      <c r="V107" s="120">
        <f t="shared" si="133"/>
        <v>0</v>
      </c>
      <c r="W107" s="325">
        <f t="shared" si="134"/>
        <v>1</v>
      </c>
      <c r="X107" s="326"/>
      <c r="Y107" s="61"/>
      <c r="AA107" s="634"/>
      <c r="AB107" s="635"/>
      <c r="AC107" s="635"/>
      <c r="AD107" s="638">
        <f t="shared" si="135"/>
        <v>0</v>
      </c>
      <c r="AE107" s="640">
        <f t="shared" si="136"/>
        <v>0</v>
      </c>
      <c r="AF107" s="632">
        <f t="shared" si="137"/>
        <v>1</v>
      </c>
    </row>
    <row r="108" spans="1:32" x14ac:dyDescent="0.25">
      <c r="A108" s="62"/>
      <c r="B108" s="61">
        <f t="shared" si="77"/>
        <v>0</v>
      </c>
      <c r="C108" s="62">
        <f t="shared" si="114"/>
        <v>0</v>
      </c>
      <c r="D108" s="61">
        <f t="shared" si="115"/>
        <v>0</v>
      </c>
      <c r="E108" s="61">
        <f t="shared" si="116"/>
        <v>0</v>
      </c>
      <c r="F108" s="61">
        <f t="shared" si="117"/>
        <v>0</v>
      </c>
      <c r="G108" s="61">
        <f t="shared" si="118"/>
        <v>0</v>
      </c>
      <c r="H108" s="63">
        <f t="shared" si="119"/>
        <v>0</v>
      </c>
      <c r="I108" s="62">
        <f t="shared" si="120"/>
        <v>0</v>
      </c>
      <c r="J108" s="61">
        <f t="shared" si="121"/>
        <v>0</v>
      </c>
      <c r="K108" s="61">
        <f t="shared" si="122"/>
        <v>0</v>
      </c>
      <c r="L108" s="61">
        <f t="shared" si="123"/>
        <v>0</v>
      </c>
      <c r="M108" s="61">
        <f t="shared" si="124"/>
        <v>0</v>
      </c>
      <c r="N108" s="63">
        <f t="shared" si="125"/>
        <v>0</v>
      </c>
      <c r="O108" s="62">
        <f t="shared" si="126"/>
        <v>0</v>
      </c>
      <c r="P108" s="61">
        <f t="shared" si="127"/>
        <v>0</v>
      </c>
      <c r="Q108" s="61">
        <f t="shared" si="128"/>
        <v>0</v>
      </c>
      <c r="R108" s="61">
        <f t="shared" si="129"/>
        <v>0</v>
      </c>
      <c r="S108" s="61">
        <f t="shared" si="130"/>
        <v>0</v>
      </c>
      <c r="T108" s="109">
        <f t="shared" si="131"/>
        <v>0</v>
      </c>
      <c r="U108" s="116">
        <f t="shared" si="132"/>
        <v>0</v>
      </c>
      <c r="V108" s="120">
        <f t="shared" si="133"/>
        <v>0</v>
      </c>
      <c r="W108" s="325">
        <f t="shared" si="134"/>
        <v>1</v>
      </c>
      <c r="X108" s="326"/>
      <c r="Y108" s="61"/>
      <c r="AA108" s="634"/>
      <c r="AB108" s="635"/>
      <c r="AC108" s="635"/>
      <c r="AD108" s="638">
        <f t="shared" si="135"/>
        <v>0</v>
      </c>
      <c r="AE108" s="640">
        <f t="shared" si="136"/>
        <v>0</v>
      </c>
      <c r="AF108" s="632">
        <f t="shared" si="137"/>
        <v>1</v>
      </c>
    </row>
    <row r="109" spans="1:32" x14ac:dyDescent="0.25">
      <c r="A109" s="62"/>
      <c r="B109" s="61">
        <f t="shared" si="77"/>
        <v>0</v>
      </c>
      <c r="C109" s="62">
        <f t="shared" si="114"/>
        <v>0</v>
      </c>
      <c r="D109" s="61">
        <f t="shared" si="115"/>
        <v>0</v>
      </c>
      <c r="E109" s="61">
        <f t="shared" si="116"/>
        <v>0</v>
      </c>
      <c r="F109" s="61">
        <f t="shared" si="117"/>
        <v>0</v>
      </c>
      <c r="G109" s="61">
        <f t="shared" si="118"/>
        <v>0</v>
      </c>
      <c r="H109" s="63">
        <f t="shared" si="119"/>
        <v>0</v>
      </c>
      <c r="I109" s="62">
        <f t="shared" si="120"/>
        <v>0</v>
      </c>
      <c r="J109" s="61">
        <f t="shared" si="121"/>
        <v>0</v>
      </c>
      <c r="K109" s="61">
        <f t="shared" si="122"/>
        <v>0</v>
      </c>
      <c r="L109" s="61">
        <f t="shared" si="123"/>
        <v>0</v>
      </c>
      <c r="M109" s="61">
        <f t="shared" si="124"/>
        <v>0</v>
      </c>
      <c r="N109" s="63">
        <f t="shared" si="125"/>
        <v>0</v>
      </c>
      <c r="O109" s="62">
        <f t="shared" si="126"/>
        <v>0</v>
      </c>
      <c r="P109" s="61">
        <f t="shared" si="127"/>
        <v>0</v>
      </c>
      <c r="Q109" s="61">
        <f t="shared" si="128"/>
        <v>0</v>
      </c>
      <c r="R109" s="61">
        <f t="shared" si="129"/>
        <v>0</v>
      </c>
      <c r="S109" s="61">
        <f t="shared" si="130"/>
        <v>0</v>
      </c>
      <c r="T109" s="109">
        <f t="shared" si="131"/>
        <v>0</v>
      </c>
      <c r="U109" s="116">
        <f t="shared" si="132"/>
        <v>0</v>
      </c>
      <c r="V109" s="120">
        <f t="shared" si="133"/>
        <v>0</v>
      </c>
      <c r="W109" s="325">
        <f t="shared" si="134"/>
        <v>1</v>
      </c>
      <c r="X109" s="326"/>
      <c r="Y109" s="61"/>
      <c r="AA109" s="634"/>
      <c r="AB109" s="635"/>
      <c r="AC109" s="635"/>
      <c r="AD109" s="638">
        <f t="shared" si="135"/>
        <v>0</v>
      </c>
      <c r="AE109" s="640">
        <f t="shared" si="136"/>
        <v>0</v>
      </c>
      <c r="AF109" s="632">
        <f t="shared" si="137"/>
        <v>1</v>
      </c>
    </row>
    <row r="110" spans="1:32" x14ac:dyDescent="0.25">
      <c r="A110" s="62"/>
      <c r="B110" s="61">
        <f t="shared" si="77"/>
        <v>0</v>
      </c>
      <c r="C110" s="62">
        <f t="shared" si="114"/>
        <v>0</v>
      </c>
      <c r="D110" s="61">
        <f t="shared" si="115"/>
        <v>0</v>
      </c>
      <c r="E110" s="61">
        <f t="shared" si="116"/>
        <v>0</v>
      </c>
      <c r="F110" s="61">
        <f t="shared" si="117"/>
        <v>0</v>
      </c>
      <c r="G110" s="61">
        <f t="shared" si="118"/>
        <v>0</v>
      </c>
      <c r="H110" s="63">
        <f t="shared" si="119"/>
        <v>0</v>
      </c>
      <c r="I110" s="62">
        <f t="shared" si="120"/>
        <v>0</v>
      </c>
      <c r="J110" s="61">
        <f t="shared" si="121"/>
        <v>0</v>
      </c>
      <c r="K110" s="61">
        <f t="shared" si="122"/>
        <v>0</v>
      </c>
      <c r="L110" s="61">
        <f t="shared" si="123"/>
        <v>0</v>
      </c>
      <c r="M110" s="61">
        <f t="shared" si="124"/>
        <v>0</v>
      </c>
      <c r="N110" s="63">
        <f t="shared" si="125"/>
        <v>0</v>
      </c>
      <c r="O110" s="62">
        <f t="shared" si="126"/>
        <v>0</v>
      </c>
      <c r="P110" s="61">
        <f t="shared" si="127"/>
        <v>0</v>
      </c>
      <c r="Q110" s="61">
        <f t="shared" si="128"/>
        <v>0</v>
      </c>
      <c r="R110" s="61">
        <f t="shared" si="129"/>
        <v>0</v>
      </c>
      <c r="S110" s="61">
        <f t="shared" si="130"/>
        <v>0</v>
      </c>
      <c r="T110" s="109">
        <f t="shared" si="131"/>
        <v>0</v>
      </c>
      <c r="U110" s="116">
        <f t="shared" si="132"/>
        <v>0</v>
      </c>
      <c r="V110" s="120">
        <f t="shared" si="133"/>
        <v>0</v>
      </c>
      <c r="W110" s="325">
        <f t="shared" si="134"/>
        <v>1</v>
      </c>
      <c r="X110" s="326"/>
      <c r="Y110" s="61"/>
      <c r="AA110" s="634"/>
      <c r="AB110" s="635"/>
      <c r="AC110" s="635"/>
      <c r="AD110" s="638">
        <f t="shared" si="135"/>
        <v>0</v>
      </c>
      <c r="AE110" s="640">
        <f t="shared" si="136"/>
        <v>0</v>
      </c>
      <c r="AF110" s="632">
        <f t="shared" si="137"/>
        <v>1</v>
      </c>
    </row>
    <row r="111" spans="1:32" x14ac:dyDescent="0.25">
      <c r="A111" s="62"/>
      <c r="B111" s="61">
        <f t="shared" si="77"/>
        <v>0</v>
      </c>
      <c r="C111" s="62">
        <f t="shared" si="114"/>
        <v>0</v>
      </c>
      <c r="D111" s="61">
        <f t="shared" si="115"/>
        <v>0</v>
      </c>
      <c r="E111" s="61">
        <f t="shared" si="116"/>
        <v>0</v>
      </c>
      <c r="F111" s="61">
        <f t="shared" si="117"/>
        <v>0</v>
      </c>
      <c r="G111" s="61">
        <f t="shared" si="118"/>
        <v>0</v>
      </c>
      <c r="H111" s="63">
        <f t="shared" si="119"/>
        <v>0</v>
      </c>
      <c r="I111" s="62">
        <f t="shared" si="120"/>
        <v>0</v>
      </c>
      <c r="J111" s="61">
        <f t="shared" si="121"/>
        <v>0</v>
      </c>
      <c r="K111" s="61">
        <f t="shared" si="122"/>
        <v>0</v>
      </c>
      <c r="L111" s="61">
        <f t="shared" si="123"/>
        <v>0</v>
      </c>
      <c r="M111" s="61">
        <f t="shared" si="124"/>
        <v>0</v>
      </c>
      <c r="N111" s="63">
        <f t="shared" si="125"/>
        <v>0</v>
      </c>
      <c r="O111" s="62">
        <f t="shared" si="126"/>
        <v>0</v>
      </c>
      <c r="P111" s="61">
        <f t="shared" si="127"/>
        <v>0</v>
      </c>
      <c r="Q111" s="61">
        <f t="shared" si="128"/>
        <v>0</v>
      </c>
      <c r="R111" s="61">
        <f t="shared" si="129"/>
        <v>0</v>
      </c>
      <c r="S111" s="61">
        <f t="shared" si="130"/>
        <v>0</v>
      </c>
      <c r="T111" s="109">
        <f t="shared" si="131"/>
        <v>0</v>
      </c>
      <c r="U111" s="116">
        <f t="shared" si="132"/>
        <v>0</v>
      </c>
      <c r="V111" s="120">
        <f t="shared" si="133"/>
        <v>0</v>
      </c>
      <c r="W111" s="325">
        <f t="shared" si="134"/>
        <v>1</v>
      </c>
      <c r="X111" s="326"/>
      <c r="Y111" s="61"/>
      <c r="AA111" s="634"/>
      <c r="AB111" s="635"/>
      <c r="AC111" s="635"/>
      <c r="AD111" s="638">
        <f t="shared" si="135"/>
        <v>0</v>
      </c>
      <c r="AE111" s="640">
        <f t="shared" si="136"/>
        <v>0</v>
      </c>
      <c r="AF111" s="632">
        <f t="shared" si="137"/>
        <v>1</v>
      </c>
    </row>
    <row r="112" spans="1:32" x14ac:dyDescent="0.25">
      <c r="A112" s="62"/>
      <c r="B112" s="61">
        <f t="shared" si="77"/>
        <v>0</v>
      </c>
      <c r="C112" s="62">
        <f t="shared" si="114"/>
        <v>0</v>
      </c>
      <c r="D112" s="61">
        <f t="shared" si="115"/>
        <v>0</v>
      </c>
      <c r="E112" s="61">
        <f t="shared" si="116"/>
        <v>0</v>
      </c>
      <c r="F112" s="61">
        <f t="shared" si="117"/>
        <v>0</v>
      </c>
      <c r="G112" s="61">
        <f t="shared" si="118"/>
        <v>0</v>
      </c>
      <c r="H112" s="63">
        <f t="shared" si="119"/>
        <v>0</v>
      </c>
      <c r="I112" s="62">
        <f t="shared" si="120"/>
        <v>0</v>
      </c>
      <c r="J112" s="61">
        <f t="shared" si="121"/>
        <v>0</v>
      </c>
      <c r="K112" s="61">
        <f t="shared" si="122"/>
        <v>0</v>
      </c>
      <c r="L112" s="61">
        <f t="shared" si="123"/>
        <v>0</v>
      </c>
      <c r="M112" s="61">
        <f t="shared" si="124"/>
        <v>0</v>
      </c>
      <c r="N112" s="63">
        <f t="shared" si="125"/>
        <v>0</v>
      </c>
      <c r="O112" s="62">
        <f t="shared" si="126"/>
        <v>0</v>
      </c>
      <c r="P112" s="61">
        <f t="shared" si="127"/>
        <v>0</v>
      </c>
      <c r="Q112" s="61">
        <f t="shared" si="128"/>
        <v>0</v>
      </c>
      <c r="R112" s="61">
        <f t="shared" si="129"/>
        <v>0</v>
      </c>
      <c r="S112" s="61">
        <f t="shared" si="130"/>
        <v>0</v>
      </c>
      <c r="T112" s="109">
        <f t="shared" si="131"/>
        <v>0</v>
      </c>
      <c r="U112" s="116">
        <f t="shared" si="132"/>
        <v>0</v>
      </c>
      <c r="V112" s="120">
        <f t="shared" si="133"/>
        <v>0</v>
      </c>
      <c r="W112" s="325">
        <f t="shared" si="134"/>
        <v>1</v>
      </c>
      <c r="X112" s="326"/>
      <c r="Y112" s="61"/>
      <c r="AA112" s="634"/>
      <c r="AB112" s="635"/>
      <c r="AC112" s="635"/>
      <c r="AD112" s="638">
        <f t="shared" si="135"/>
        <v>0</v>
      </c>
      <c r="AE112" s="640">
        <f t="shared" si="136"/>
        <v>0</v>
      </c>
      <c r="AF112" s="632">
        <f t="shared" si="137"/>
        <v>1</v>
      </c>
    </row>
    <row r="113" spans="1:32" x14ac:dyDescent="0.25">
      <c r="A113" s="62"/>
      <c r="B113" s="61">
        <f t="shared" si="77"/>
        <v>0</v>
      </c>
      <c r="C113" s="62">
        <f t="shared" si="114"/>
        <v>0</v>
      </c>
      <c r="D113" s="61">
        <f t="shared" si="115"/>
        <v>0</v>
      </c>
      <c r="E113" s="61">
        <f t="shared" si="116"/>
        <v>0</v>
      </c>
      <c r="F113" s="61">
        <f t="shared" si="117"/>
        <v>0</v>
      </c>
      <c r="G113" s="61">
        <f t="shared" si="118"/>
        <v>0</v>
      </c>
      <c r="H113" s="63">
        <f t="shared" si="119"/>
        <v>0</v>
      </c>
      <c r="I113" s="62">
        <f t="shared" si="120"/>
        <v>0</v>
      </c>
      <c r="J113" s="61">
        <f t="shared" si="121"/>
        <v>0</v>
      </c>
      <c r="K113" s="61">
        <f t="shared" si="122"/>
        <v>0</v>
      </c>
      <c r="L113" s="61">
        <f t="shared" si="123"/>
        <v>0</v>
      </c>
      <c r="M113" s="61">
        <f t="shared" si="124"/>
        <v>0</v>
      </c>
      <c r="N113" s="63">
        <f t="shared" si="125"/>
        <v>0</v>
      </c>
      <c r="O113" s="62">
        <f t="shared" si="126"/>
        <v>0</v>
      </c>
      <c r="P113" s="61">
        <f t="shared" si="127"/>
        <v>0</v>
      </c>
      <c r="Q113" s="61">
        <f t="shared" si="128"/>
        <v>0</v>
      </c>
      <c r="R113" s="61">
        <f t="shared" si="129"/>
        <v>0</v>
      </c>
      <c r="S113" s="61">
        <f t="shared" si="130"/>
        <v>0</v>
      </c>
      <c r="T113" s="109">
        <f t="shared" si="131"/>
        <v>0</v>
      </c>
      <c r="U113" s="116">
        <f t="shared" si="132"/>
        <v>0</v>
      </c>
      <c r="V113" s="120">
        <f t="shared" si="133"/>
        <v>0</v>
      </c>
      <c r="W113" s="325">
        <f t="shared" si="134"/>
        <v>1</v>
      </c>
      <c r="X113" s="326"/>
      <c r="Y113" s="61"/>
      <c r="AA113" s="634"/>
      <c r="AB113" s="635"/>
      <c r="AC113" s="635"/>
      <c r="AD113" s="638">
        <f t="shared" si="135"/>
        <v>0</v>
      </c>
      <c r="AE113" s="640">
        <f t="shared" si="136"/>
        <v>0</v>
      </c>
      <c r="AF113" s="632">
        <f t="shared" si="137"/>
        <v>1</v>
      </c>
    </row>
    <row r="114" spans="1:32" x14ac:dyDescent="0.25">
      <c r="A114" s="62"/>
      <c r="B114" s="61">
        <f t="shared" si="77"/>
        <v>0</v>
      </c>
      <c r="C114" s="62">
        <f t="shared" si="114"/>
        <v>0</v>
      </c>
      <c r="D114" s="61">
        <f t="shared" si="115"/>
        <v>0</v>
      </c>
      <c r="E114" s="61">
        <f t="shared" si="116"/>
        <v>0</v>
      </c>
      <c r="F114" s="61">
        <f t="shared" si="117"/>
        <v>0</v>
      </c>
      <c r="G114" s="61">
        <f t="shared" si="118"/>
        <v>0</v>
      </c>
      <c r="H114" s="63">
        <f t="shared" si="119"/>
        <v>0</v>
      </c>
      <c r="I114" s="62">
        <f t="shared" si="120"/>
        <v>0</v>
      </c>
      <c r="J114" s="61">
        <f t="shared" si="121"/>
        <v>0</v>
      </c>
      <c r="K114" s="61">
        <f t="shared" si="122"/>
        <v>0</v>
      </c>
      <c r="L114" s="61">
        <f t="shared" si="123"/>
        <v>0</v>
      </c>
      <c r="M114" s="61">
        <f t="shared" si="124"/>
        <v>0</v>
      </c>
      <c r="N114" s="63">
        <f t="shared" si="125"/>
        <v>0</v>
      </c>
      <c r="O114" s="62">
        <f t="shared" si="126"/>
        <v>0</v>
      </c>
      <c r="P114" s="61">
        <f t="shared" si="127"/>
        <v>0</v>
      </c>
      <c r="Q114" s="61">
        <f t="shared" si="128"/>
        <v>0</v>
      </c>
      <c r="R114" s="61">
        <f t="shared" si="129"/>
        <v>0</v>
      </c>
      <c r="S114" s="61">
        <f t="shared" si="130"/>
        <v>0</v>
      </c>
      <c r="T114" s="109">
        <f t="shared" si="131"/>
        <v>0</v>
      </c>
      <c r="U114" s="116">
        <f t="shared" si="132"/>
        <v>0</v>
      </c>
      <c r="V114" s="120">
        <f t="shared" si="133"/>
        <v>0</v>
      </c>
      <c r="W114" s="325">
        <f t="shared" si="134"/>
        <v>1</v>
      </c>
      <c r="X114" s="326"/>
      <c r="Y114" s="61"/>
      <c r="AA114" s="634"/>
      <c r="AB114" s="635"/>
      <c r="AC114" s="635"/>
      <c r="AD114" s="638">
        <f t="shared" si="135"/>
        <v>0</v>
      </c>
      <c r="AE114" s="640">
        <f t="shared" si="136"/>
        <v>0</v>
      </c>
      <c r="AF114" s="632">
        <f t="shared" si="137"/>
        <v>1</v>
      </c>
    </row>
    <row r="115" spans="1:32" x14ac:dyDescent="0.25">
      <c r="A115" s="62"/>
      <c r="B115" s="61">
        <f t="shared" si="77"/>
        <v>0</v>
      </c>
      <c r="C115" s="62">
        <f t="shared" si="114"/>
        <v>0</v>
      </c>
      <c r="D115" s="61">
        <f t="shared" si="115"/>
        <v>0</v>
      </c>
      <c r="E115" s="61">
        <f t="shared" si="116"/>
        <v>0</v>
      </c>
      <c r="F115" s="61">
        <f t="shared" si="117"/>
        <v>0</v>
      </c>
      <c r="G115" s="61">
        <f t="shared" si="118"/>
        <v>0</v>
      </c>
      <c r="H115" s="63">
        <f t="shared" si="119"/>
        <v>0</v>
      </c>
      <c r="I115" s="62">
        <f t="shared" si="120"/>
        <v>0</v>
      </c>
      <c r="J115" s="61">
        <f t="shared" si="121"/>
        <v>0</v>
      </c>
      <c r="K115" s="61">
        <f t="shared" si="122"/>
        <v>0</v>
      </c>
      <c r="L115" s="61">
        <f t="shared" si="123"/>
        <v>0</v>
      </c>
      <c r="M115" s="61">
        <f t="shared" si="124"/>
        <v>0</v>
      </c>
      <c r="N115" s="63">
        <f t="shared" si="125"/>
        <v>0</v>
      </c>
      <c r="O115" s="62">
        <f t="shared" si="126"/>
        <v>0</v>
      </c>
      <c r="P115" s="61">
        <f t="shared" si="127"/>
        <v>0</v>
      </c>
      <c r="Q115" s="61">
        <f t="shared" si="128"/>
        <v>0</v>
      </c>
      <c r="R115" s="61">
        <f t="shared" si="129"/>
        <v>0</v>
      </c>
      <c r="S115" s="61">
        <f t="shared" si="130"/>
        <v>0</v>
      </c>
      <c r="T115" s="109">
        <f t="shared" si="131"/>
        <v>0</v>
      </c>
      <c r="U115" s="116">
        <f t="shared" si="132"/>
        <v>0</v>
      </c>
      <c r="V115" s="120">
        <f t="shared" si="133"/>
        <v>0</v>
      </c>
      <c r="W115" s="325">
        <f t="shared" si="134"/>
        <v>1</v>
      </c>
      <c r="X115" s="326"/>
      <c r="Y115" s="61"/>
      <c r="AA115" s="634"/>
      <c r="AB115" s="635"/>
      <c r="AC115" s="635"/>
      <c r="AD115" s="638">
        <f t="shared" si="135"/>
        <v>0</v>
      </c>
      <c r="AE115" s="640">
        <f t="shared" si="136"/>
        <v>0</v>
      </c>
      <c r="AF115" s="632">
        <f t="shared" si="137"/>
        <v>1</v>
      </c>
    </row>
    <row r="116" spans="1:32" x14ac:dyDescent="0.25">
      <c r="A116" s="62"/>
      <c r="B116" s="61">
        <f t="shared" si="77"/>
        <v>0</v>
      </c>
      <c r="C116" s="62">
        <f t="shared" si="114"/>
        <v>0</v>
      </c>
      <c r="D116" s="61">
        <f t="shared" si="115"/>
        <v>0</v>
      </c>
      <c r="E116" s="61">
        <f t="shared" si="116"/>
        <v>0</v>
      </c>
      <c r="F116" s="61">
        <f t="shared" si="117"/>
        <v>0</v>
      </c>
      <c r="G116" s="61">
        <f t="shared" si="118"/>
        <v>0</v>
      </c>
      <c r="H116" s="63">
        <f t="shared" si="119"/>
        <v>0</v>
      </c>
      <c r="I116" s="62">
        <f t="shared" si="120"/>
        <v>0</v>
      </c>
      <c r="J116" s="61">
        <f t="shared" si="121"/>
        <v>0</v>
      </c>
      <c r="K116" s="61">
        <f t="shared" si="122"/>
        <v>0</v>
      </c>
      <c r="L116" s="61">
        <f t="shared" si="123"/>
        <v>0</v>
      </c>
      <c r="M116" s="61">
        <f t="shared" si="124"/>
        <v>0</v>
      </c>
      <c r="N116" s="63">
        <f t="shared" si="125"/>
        <v>0</v>
      </c>
      <c r="O116" s="62">
        <f t="shared" si="126"/>
        <v>0</v>
      </c>
      <c r="P116" s="61">
        <f t="shared" si="127"/>
        <v>0</v>
      </c>
      <c r="Q116" s="61">
        <f t="shared" si="128"/>
        <v>0</v>
      </c>
      <c r="R116" s="61">
        <f t="shared" si="129"/>
        <v>0</v>
      </c>
      <c r="S116" s="61">
        <f t="shared" si="130"/>
        <v>0</v>
      </c>
      <c r="T116" s="109">
        <f t="shared" si="131"/>
        <v>0</v>
      </c>
      <c r="U116" s="116">
        <f t="shared" si="132"/>
        <v>0</v>
      </c>
      <c r="V116" s="120">
        <f t="shared" si="133"/>
        <v>0</v>
      </c>
      <c r="W116" s="325">
        <f t="shared" si="134"/>
        <v>1</v>
      </c>
      <c r="X116" s="326"/>
      <c r="Y116" s="61"/>
      <c r="AA116" s="634"/>
      <c r="AB116" s="635"/>
      <c r="AC116" s="635"/>
      <c r="AD116" s="638">
        <f t="shared" si="135"/>
        <v>0</v>
      </c>
      <c r="AE116" s="640">
        <f t="shared" si="136"/>
        <v>0</v>
      </c>
      <c r="AF116" s="632">
        <f t="shared" si="137"/>
        <v>1</v>
      </c>
    </row>
    <row r="117" spans="1:32" x14ac:dyDescent="0.25">
      <c r="A117" s="62"/>
      <c r="B117" s="61">
        <f t="shared" si="77"/>
        <v>0</v>
      </c>
      <c r="C117" s="62">
        <f t="shared" si="114"/>
        <v>0</v>
      </c>
      <c r="D117" s="61">
        <f t="shared" si="115"/>
        <v>0</v>
      </c>
      <c r="E117" s="61">
        <f t="shared" si="116"/>
        <v>0</v>
      </c>
      <c r="F117" s="61">
        <f t="shared" si="117"/>
        <v>0</v>
      </c>
      <c r="G117" s="61">
        <f t="shared" si="118"/>
        <v>0</v>
      </c>
      <c r="H117" s="63">
        <f t="shared" si="119"/>
        <v>0</v>
      </c>
      <c r="I117" s="62">
        <f t="shared" si="120"/>
        <v>0</v>
      </c>
      <c r="J117" s="61">
        <f t="shared" si="121"/>
        <v>0</v>
      </c>
      <c r="K117" s="61">
        <f t="shared" si="122"/>
        <v>0</v>
      </c>
      <c r="L117" s="61">
        <f t="shared" si="123"/>
        <v>0</v>
      </c>
      <c r="M117" s="61">
        <f t="shared" si="124"/>
        <v>0</v>
      </c>
      <c r="N117" s="63">
        <f t="shared" si="125"/>
        <v>0</v>
      </c>
      <c r="O117" s="62">
        <f t="shared" si="126"/>
        <v>0</v>
      </c>
      <c r="P117" s="61">
        <f t="shared" si="127"/>
        <v>0</v>
      </c>
      <c r="Q117" s="61">
        <f t="shared" si="128"/>
        <v>0</v>
      </c>
      <c r="R117" s="61">
        <f t="shared" si="129"/>
        <v>0</v>
      </c>
      <c r="S117" s="61">
        <f t="shared" si="130"/>
        <v>0</v>
      </c>
      <c r="T117" s="109">
        <f t="shared" si="131"/>
        <v>0</v>
      </c>
      <c r="U117" s="116">
        <f t="shared" si="132"/>
        <v>0</v>
      </c>
      <c r="V117" s="120">
        <f t="shared" si="133"/>
        <v>0</v>
      </c>
      <c r="W117" s="325">
        <f t="shared" si="134"/>
        <v>1</v>
      </c>
      <c r="X117" s="326"/>
      <c r="Y117" s="61"/>
      <c r="AA117" s="634"/>
      <c r="AB117" s="635"/>
      <c r="AC117" s="635"/>
      <c r="AD117" s="638">
        <f t="shared" si="135"/>
        <v>0</v>
      </c>
      <c r="AE117" s="640">
        <f t="shared" si="136"/>
        <v>0</v>
      </c>
      <c r="AF117" s="632">
        <f t="shared" si="137"/>
        <v>1</v>
      </c>
    </row>
    <row r="118" spans="1:32" x14ac:dyDescent="0.25">
      <c r="A118" s="62"/>
      <c r="B118" s="61">
        <f t="shared" si="77"/>
        <v>0</v>
      </c>
      <c r="C118" s="62">
        <f t="shared" si="114"/>
        <v>0</v>
      </c>
      <c r="D118" s="61">
        <f t="shared" si="115"/>
        <v>0</v>
      </c>
      <c r="E118" s="61">
        <f t="shared" si="116"/>
        <v>0</v>
      </c>
      <c r="F118" s="61">
        <f t="shared" si="117"/>
        <v>0</v>
      </c>
      <c r="G118" s="61">
        <f t="shared" si="118"/>
        <v>0</v>
      </c>
      <c r="H118" s="63">
        <f t="shared" si="119"/>
        <v>0</v>
      </c>
      <c r="I118" s="62">
        <f t="shared" si="120"/>
        <v>0</v>
      </c>
      <c r="J118" s="61">
        <f t="shared" si="121"/>
        <v>0</v>
      </c>
      <c r="K118" s="61">
        <f t="shared" si="122"/>
        <v>0</v>
      </c>
      <c r="L118" s="61">
        <f t="shared" si="123"/>
        <v>0</v>
      </c>
      <c r="M118" s="61">
        <f t="shared" si="124"/>
        <v>0</v>
      </c>
      <c r="N118" s="63">
        <f t="shared" si="125"/>
        <v>0</v>
      </c>
      <c r="O118" s="62">
        <f t="shared" si="126"/>
        <v>0</v>
      </c>
      <c r="P118" s="61">
        <f t="shared" si="127"/>
        <v>0</v>
      </c>
      <c r="Q118" s="61">
        <f t="shared" si="128"/>
        <v>0</v>
      </c>
      <c r="R118" s="61">
        <f t="shared" si="129"/>
        <v>0</v>
      </c>
      <c r="S118" s="61">
        <f t="shared" si="130"/>
        <v>0</v>
      </c>
      <c r="T118" s="109">
        <f t="shared" si="131"/>
        <v>0</v>
      </c>
      <c r="U118" s="116">
        <f t="shared" si="132"/>
        <v>0</v>
      </c>
      <c r="V118" s="120">
        <f t="shared" si="133"/>
        <v>0</v>
      </c>
      <c r="W118" s="325">
        <f t="shared" si="134"/>
        <v>1</v>
      </c>
      <c r="X118" s="326"/>
      <c r="Y118" s="61"/>
      <c r="AA118" s="634"/>
      <c r="AB118" s="635"/>
      <c r="AC118" s="635"/>
      <c r="AD118" s="638">
        <f t="shared" si="135"/>
        <v>0</v>
      </c>
      <c r="AE118" s="640">
        <f t="shared" si="136"/>
        <v>0</v>
      </c>
      <c r="AF118" s="632">
        <f t="shared" si="137"/>
        <v>1</v>
      </c>
    </row>
    <row r="119" spans="1:32" x14ac:dyDescent="0.25">
      <c r="A119" s="62"/>
      <c r="B119" s="61">
        <f t="shared" si="77"/>
        <v>0</v>
      </c>
      <c r="C119" s="62">
        <f t="shared" si="114"/>
        <v>0</v>
      </c>
      <c r="D119" s="61">
        <f t="shared" si="115"/>
        <v>0</v>
      </c>
      <c r="E119" s="61">
        <f t="shared" si="116"/>
        <v>0</v>
      </c>
      <c r="F119" s="61">
        <f t="shared" si="117"/>
        <v>0</v>
      </c>
      <c r="G119" s="61">
        <f t="shared" si="118"/>
        <v>0</v>
      </c>
      <c r="H119" s="63">
        <f t="shared" si="119"/>
        <v>0</v>
      </c>
      <c r="I119" s="62">
        <f t="shared" si="120"/>
        <v>0</v>
      </c>
      <c r="J119" s="61">
        <f t="shared" si="121"/>
        <v>0</v>
      </c>
      <c r="K119" s="61">
        <f t="shared" si="122"/>
        <v>0</v>
      </c>
      <c r="L119" s="61">
        <f t="shared" si="123"/>
        <v>0</v>
      </c>
      <c r="M119" s="61">
        <f t="shared" si="124"/>
        <v>0</v>
      </c>
      <c r="N119" s="63">
        <f t="shared" si="125"/>
        <v>0</v>
      </c>
      <c r="O119" s="62">
        <f t="shared" si="126"/>
        <v>0</v>
      </c>
      <c r="P119" s="61">
        <f t="shared" si="127"/>
        <v>0</v>
      </c>
      <c r="Q119" s="61">
        <f t="shared" si="128"/>
        <v>0</v>
      </c>
      <c r="R119" s="61">
        <f t="shared" si="129"/>
        <v>0</v>
      </c>
      <c r="S119" s="61">
        <f t="shared" si="130"/>
        <v>0</v>
      </c>
      <c r="T119" s="109">
        <f t="shared" si="131"/>
        <v>0</v>
      </c>
      <c r="U119" s="116">
        <f t="shared" si="132"/>
        <v>0</v>
      </c>
      <c r="V119" s="120">
        <f t="shared" si="133"/>
        <v>0</v>
      </c>
      <c r="W119" s="325">
        <f t="shared" si="134"/>
        <v>1</v>
      </c>
      <c r="X119" s="61"/>
      <c r="Y119" s="61"/>
      <c r="AA119" s="634"/>
      <c r="AB119" s="635"/>
      <c r="AC119" s="635"/>
      <c r="AD119" s="638">
        <f t="shared" si="135"/>
        <v>0</v>
      </c>
      <c r="AE119" s="640">
        <f t="shared" si="136"/>
        <v>0</v>
      </c>
      <c r="AF119" s="632">
        <f t="shared" si="137"/>
        <v>1</v>
      </c>
    </row>
    <row r="120" spans="1:32" x14ac:dyDescent="0.25">
      <c r="A120" s="62"/>
      <c r="B120" s="61">
        <f t="shared" si="77"/>
        <v>0</v>
      </c>
      <c r="C120" s="62">
        <f t="shared" si="114"/>
        <v>0</v>
      </c>
      <c r="D120" s="61">
        <f t="shared" si="115"/>
        <v>0</v>
      </c>
      <c r="E120" s="61">
        <f t="shared" si="116"/>
        <v>0</v>
      </c>
      <c r="F120" s="61">
        <f t="shared" si="117"/>
        <v>0</v>
      </c>
      <c r="G120" s="61">
        <f t="shared" si="118"/>
        <v>0</v>
      </c>
      <c r="H120" s="63">
        <f t="shared" si="119"/>
        <v>0</v>
      </c>
      <c r="I120" s="62">
        <f t="shared" si="120"/>
        <v>0</v>
      </c>
      <c r="J120" s="61">
        <f t="shared" si="121"/>
        <v>0</v>
      </c>
      <c r="K120" s="61">
        <f t="shared" si="122"/>
        <v>0</v>
      </c>
      <c r="L120" s="61">
        <f t="shared" si="123"/>
        <v>0</v>
      </c>
      <c r="M120" s="61">
        <f t="shared" si="124"/>
        <v>0</v>
      </c>
      <c r="N120" s="63">
        <f t="shared" si="125"/>
        <v>0</v>
      </c>
      <c r="O120" s="62">
        <f t="shared" si="126"/>
        <v>0</v>
      </c>
      <c r="P120" s="61">
        <f t="shared" si="127"/>
        <v>0</v>
      </c>
      <c r="Q120" s="61">
        <f t="shared" si="128"/>
        <v>0</v>
      </c>
      <c r="R120" s="61">
        <f t="shared" si="129"/>
        <v>0</v>
      </c>
      <c r="S120" s="61">
        <f t="shared" si="130"/>
        <v>0</v>
      </c>
      <c r="T120" s="109">
        <f t="shared" si="131"/>
        <v>0</v>
      </c>
      <c r="U120" s="116">
        <f t="shared" si="132"/>
        <v>0</v>
      </c>
      <c r="V120" s="120">
        <f t="shared" si="133"/>
        <v>0</v>
      </c>
      <c r="W120" s="325">
        <f t="shared" si="134"/>
        <v>1</v>
      </c>
      <c r="X120" s="61"/>
      <c r="Y120" s="61"/>
      <c r="AA120" s="634"/>
      <c r="AB120" s="635"/>
      <c r="AC120" s="635"/>
      <c r="AD120" s="638">
        <f t="shared" si="135"/>
        <v>0</v>
      </c>
      <c r="AE120" s="640">
        <f t="shared" si="136"/>
        <v>0</v>
      </c>
      <c r="AF120" s="632">
        <f t="shared" si="137"/>
        <v>1</v>
      </c>
    </row>
    <row r="121" spans="1:32" x14ac:dyDescent="0.25">
      <c r="A121" s="62"/>
      <c r="B121" s="61">
        <f t="shared" si="77"/>
        <v>0</v>
      </c>
      <c r="C121" s="62">
        <f t="shared" si="114"/>
        <v>0</v>
      </c>
      <c r="D121" s="61">
        <f t="shared" si="115"/>
        <v>0</v>
      </c>
      <c r="E121" s="61">
        <f t="shared" si="116"/>
        <v>0</v>
      </c>
      <c r="F121" s="61">
        <f t="shared" si="117"/>
        <v>0</v>
      </c>
      <c r="G121" s="61">
        <f t="shared" si="118"/>
        <v>0</v>
      </c>
      <c r="H121" s="63">
        <f t="shared" si="119"/>
        <v>0</v>
      </c>
      <c r="I121" s="62">
        <f t="shared" si="120"/>
        <v>0</v>
      </c>
      <c r="J121" s="61">
        <f t="shared" si="121"/>
        <v>0</v>
      </c>
      <c r="K121" s="61">
        <f t="shared" si="122"/>
        <v>0</v>
      </c>
      <c r="L121" s="61">
        <f t="shared" si="123"/>
        <v>0</v>
      </c>
      <c r="M121" s="61">
        <f t="shared" si="124"/>
        <v>0</v>
      </c>
      <c r="N121" s="63">
        <f t="shared" si="125"/>
        <v>0</v>
      </c>
      <c r="O121" s="62">
        <f t="shared" si="126"/>
        <v>0</v>
      </c>
      <c r="P121" s="61">
        <f t="shared" si="127"/>
        <v>0</v>
      </c>
      <c r="Q121" s="61">
        <f t="shared" si="128"/>
        <v>0</v>
      </c>
      <c r="R121" s="61">
        <f t="shared" si="129"/>
        <v>0</v>
      </c>
      <c r="S121" s="61">
        <f t="shared" si="130"/>
        <v>0</v>
      </c>
      <c r="T121" s="109">
        <f t="shared" si="131"/>
        <v>0</v>
      </c>
      <c r="U121" s="116">
        <f t="shared" si="132"/>
        <v>0</v>
      </c>
      <c r="V121" s="120">
        <f t="shared" si="133"/>
        <v>0</v>
      </c>
      <c r="W121" s="325">
        <f t="shared" si="134"/>
        <v>1</v>
      </c>
      <c r="X121" s="61"/>
      <c r="Y121" s="61"/>
      <c r="AA121" s="634"/>
      <c r="AB121" s="635"/>
      <c r="AC121" s="635"/>
      <c r="AD121" s="638">
        <f t="shared" si="135"/>
        <v>0</v>
      </c>
      <c r="AE121" s="640">
        <f t="shared" si="136"/>
        <v>0</v>
      </c>
      <c r="AF121" s="632">
        <f t="shared" si="137"/>
        <v>1</v>
      </c>
    </row>
    <row r="122" spans="1:32" x14ac:dyDescent="0.25">
      <c r="A122" s="62"/>
      <c r="B122" s="61">
        <f t="shared" si="77"/>
        <v>0</v>
      </c>
      <c r="C122" s="62">
        <f t="shared" si="114"/>
        <v>0</v>
      </c>
      <c r="D122" s="61">
        <f t="shared" si="115"/>
        <v>0</v>
      </c>
      <c r="E122" s="61">
        <f t="shared" si="116"/>
        <v>0</v>
      </c>
      <c r="F122" s="61">
        <f t="shared" si="117"/>
        <v>0</v>
      </c>
      <c r="G122" s="61">
        <f t="shared" si="118"/>
        <v>0</v>
      </c>
      <c r="H122" s="63">
        <f t="shared" si="119"/>
        <v>0</v>
      </c>
      <c r="I122" s="62">
        <f t="shared" si="120"/>
        <v>0</v>
      </c>
      <c r="J122" s="61">
        <f t="shared" si="121"/>
        <v>0</v>
      </c>
      <c r="K122" s="61">
        <f t="shared" si="122"/>
        <v>0</v>
      </c>
      <c r="L122" s="61">
        <f t="shared" si="123"/>
        <v>0</v>
      </c>
      <c r="M122" s="61">
        <f t="shared" si="124"/>
        <v>0</v>
      </c>
      <c r="N122" s="63">
        <f t="shared" si="125"/>
        <v>0</v>
      </c>
      <c r="O122" s="62">
        <f t="shared" si="126"/>
        <v>0</v>
      </c>
      <c r="P122" s="61">
        <f t="shared" si="127"/>
        <v>0</v>
      </c>
      <c r="Q122" s="61">
        <f t="shared" si="128"/>
        <v>0</v>
      </c>
      <c r="R122" s="61">
        <f t="shared" si="129"/>
        <v>0</v>
      </c>
      <c r="S122" s="61">
        <f t="shared" si="130"/>
        <v>0</v>
      </c>
      <c r="T122" s="109">
        <f t="shared" si="131"/>
        <v>0</v>
      </c>
      <c r="U122" s="116">
        <f t="shared" si="132"/>
        <v>0</v>
      </c>
      <c r="V122" s="120">
        <f t="shared" si="133"/>
        <v>0</v>
      </c>
      <c r="W122" s="325">
        <f t="shared" si="134"/>
        <v>1</v>
      </c>
      <c r="X122" s="61"/>
      <c r="Y122" s="61"/>
      <c r="AA122" s="634"/>
      <c r="AB122" s="635"/>
      <c r="AC122" s="635"/>
      <c r="AD122" s="638">
        <f t="shared" si="135"/>
        <v>0</v>
      </c>
      <c r="AE122" s="640">
        <f t="shared" si="136"/>
        <v>0</v>
      </c>
      <c r="AF122" s="632">
        <f t="shared" si="137"/>
        <v>1</v>
      </c>
    </row>
    <row r="123" spans="1:32" x14ac:dyDescent="0.25">
      <c r="A123" s="62"/>
      <c r="B123" s="61">
        <f t="shared" si="77"/>
        <v>0</v>
      </c>
      <c r="C123" s="62">
        <f t="shared" si="114"/>
        <v>0</v>
      </c>
      <c r="D123" s="61">
        <f t="shared" si="115"/>
        <v>0</v>
      </c>
      <c r="E123" s="61">
        <f t="shared" si="116"/>
        <v>0</v>
      </c>
      <c r="F123" s="61">
        <f t="shared" si="117"/>
        <v>0</v>
      </c>
      <c r="G123" s="61">
        <f t="shared" si="118"/>
        <v>0</v>
      </c>
      <c r="H123" s="63">
        <f t="shared" si="119"/>
        <v>0</v>
      </c>
      <c r="I123" s="62">
        <f t="shared" si="120"/>
        <v>0</v>
      </c>
      <c r="J123" s="61">
        <f t="shared" si="121"/>
        <v>0</v>
      </c>
      <c r="K123" s="61">
        <f t="shared" si="122"/>
        <v>0</v>
      </c>
      <c r="L123" s="61">
        <f t="shared" si="123"/>
        <v>0</v>
      </c>
      <c r="M123" s="61">
        <f t="shared" si="124"/>
        <v>0</v>
      </c>
      <c r="N123" s="63">
        <f t="shared" si="125"/>
        <v>0</v>
      </c>
      <c r="O123" s="62">
        <f t="shared" si="126"/>
        <v>0</v>
      </c>
      <c r="P123" s="61">
        <f t="shared" si="127"/>
        <v>0</v>
      </c>
      <c r="Q123" s="61">
        <f t="shared" si="128"/>
        <v>0</v>
      </c>
      <c r="R123" s="61">
        <f t="shared" si="129"/>
        <v>0</v>
      </c>
      <c r="S123" s="61">
        <f t="shared" si="130"/>
        <v>0</v>
      </c>
      <c r="T123" s="109">
        <f t="shared" si="131"/>
        <v>0</v>
      </c>
      <c r="U123" s="116">
        <f t="shared" si="132"/>
        <v>0</v>
      </c>
      <c r="V123" s="120">
        <f t="shared" si="133"/>
        <v>0</v>
      </c>
      <c r="W123" s="325">
        <f t="shared" si="134"/>
        <v>1</v>
      </c>
      <c r="X123" s="61"/>
      <c r="Y123" s="61"/>
      <c r="AA123" s="634"/>
      <c r="AB123" s="635"/>
      <c r="AC123" s="635"/>
      <c r="AD123" s="638">
        <f t="shared" si="135"/>
        <v>0</v>
      </c>
      <c r="AE123" s="640">
        <f t="shared" si="136"/>
        <v>0</v>
      </c>
      <c r="AF123" s="632">
        <f t="shared" si="137"/>
        <v>1</v>
      </c>
    </row>
    <row r="124" spans="1:32" x14ac:dyDescent="0.25">
      <c r="A124" s="62"/>
      <c r="B124" s="61">
        <f t="shared" si="77"/>
        <v>0</v>
      </c>
      <c r="C124" s="62">
        <f t="shared" si="114"/>
        <v>0</v>
      </c>
      <c r="D124" s="61">
        <f t="shared" si="115"/>
        <v>0</v>
      </c>
      <c r="E124" s="61">
        <f t="shared" si="116"/>
        <v>0</v>
      </c>
      <c r="F124" s="61">
        <f t="shared" si="117"/>
        <v>0</v>
      </c>
      <c r="G124" s="61">
        <f t="shared" si="118"/>
        <v>0</v>
      </c>
      <c r="H124" s="63">
        <f t="shared" si="119"/>
        <v>0</v>
      </c>
      <c r="I124" s="62">
        <f t="shared" si="120"/>
        <v>0</v>
      </c>
      <c r="J124" s="61">
        <f t="shared" si="121"/>
        <v>0</v>
      </c>
      <c r="K124" s="61">
        <f t="shared" si="122"/>
        <v>0</v>
      </c>
      <c r="L124" s="61">
        <f t="shared" si="123"/>
        <v>0</v>
      </c>
      <c r="M124" s="61">
        <f t="shared" si="124"/>
        <v>0</v>
      </c>
      <c r="N124" s="63">
        <f t="shared" si="125"/>
        <v>0</v>
      </c>
      <c r="O124" s="62">
        <f t="shared" si="126"/>
        <v>0</v>
      </c>
      <c r="P124" s="61">
        <f t="shared" si="127"/>
        <v>0</v>
      </c>
      <c r="Q124" s="61">
        <f t="shared" si="128"/>
        <v>0</v>
      </c>
      <c r="R124" s="61">
        <f t="shared" si="129"/>
        <v>0</v>
      </c>
      <c r="S124" s="61">
        <f t="shared" si="130"/>
        <v>0</v>
      </c>
      <c r="T124" s="109">
        <f t="shared" si="131"/>
        <v>0</v>
      </c>
      <c r="U124" s="116">
        <f t="shared" si="132"/>
        <v>0</v>
      </c>
      <c r="V124" s="120">
        <f t="shared" si="133"/>
        <v>0</v>
      </c>
      <c r="W124" s="325">
        <f t="shared" si="134"/>
        <v>1</v>
      </c>
      <c r="X124" s="61"/>
      <c r="Y124" s="61"/>
      <c r="AA124" s="634"/>
      <c r="AB124" s="635"/>
      <c r="AC124" s="635"/>
      <c r="AD124" s="638">
        <f t="shared" si="135"/>
        <v>0</v>
      </c>
      <c r="AE124" s="640">
        <f t="shared" si="136"/>
        <v>0</v>
      </c>
      <c r="AF124" s="632">
        <f t="shared" si="137"/>
        <v>1</v>
      </c>
    </row>
    <row r="125" spans="1:32" x14ac:dyDescent="0.25">
      <c r="A125" s="98"/>
      <c r="B125" s="61">
        <f t="shared" si="77"/>
        <v>0</v>
      </c>
      <c r="C125" s="62">
        <f t="shared" si="114"/>
        <v>0</v>
      </c>
      <c r="D125" s="61">
        <f t="shared" si="115"/>
        <v>0</v>
      </c>
      <c r="E125" s="61">
        <f t="shared" si="116"/>
        <v>0</v>
      </c>
      <c r="F125" s="61">
        <f t="shared" si="117"/>
        <v>0</v>
      </c>
      <c r="G125" s="61">
        <f t="shared" si="118"/>
        <v>0</v>
      </c>
      <c r="H125" s="63">
        <f t="shared" si="119"/>
        <v>0</v>
      </c>
      <c r="I125" s="62">
        <f t="shared" si="120"/>
        <v>0</v>
      </c>
      <c r="J125" s="61">
        <f t="shared" si="121"/>
        <v>0</v>
      </c>
      <c r="K125" s="61">
        <f t="shared" si="122"/>
        <v>0</v>
      </c>
      <c r="L125" s="61">
        <f t="shared" si="123"/>
        <v>0</v>
      </c>
      <c r="M125" s="61">
        <f t="shared" si="124"/>
        <v>0</v>
      </c>
      <c r="N125" s="63">
        <f t="shared" si="125"/>
        <v>0</v>
      </c>
      <c r="O125" s="62">
        <f t="shared" si="126"/>
        <v>0</v>
      </c>
      <c r="P125" s="61">
        <f t="shared" si="127"/>
        <v>0</v>
      </c>
      <c r="Q125" s="61">
        <f t="shared" si="128"/>
        <v>0</v>
      </c>
      <c r="R125" s="61">
        <f t="shared" si="129"/>
        <v>0</v>
      </c>
      <c r="S125" s="61">
        <f t="shared" si="130"/>
        <v>0</v>
      </c>
      <c r="T125" s="109">
        <f t="shared" si="131"/>
        <v>0</v>
      </c>
      <c r="U125" s="116">
        <f t="shared" si="132"/>
        <v>0</v>
      </c>
      <c r="V125" s="120">
        <f t="shared" si="133"/>
        <v>0</v>
      </c>
      <c r="W125" s="325">
        <f t="shared" si="134"/>
        <v>1</v>
      </c>
      <c r="X125" s="61"/>
      <c r="Y125" s="61"/>
      <c r="AA125" s="634"/>
      <c r="AB125" s="635"/>
      <c r="AC125" s="635"/>
      <c r="AD125" s="638">
        <f t="shared" si="135"/>
        <v>0</v>
      </c>
      <c r="AE125" s="640">
        <f t="shared" si="136"/>
        <v>0</v>
      </c>
      <c r="AF125" s="632">
        <f t="shared" si="137"/>
        <v>1</v>
      </c>
    </row>
    <row r="126" spans="1:32" ht="15.75" thickBot="1" x14ac:dyDescent="0.3">
      <c r="A126" s="67"/>
      <c r="B126" s="61">
        <f t="shared" si="77"/>
        <v>0</v>
      </c>
      <c r="C126" s="62">
        <f t="shared" si="114"/>
        <v>0</v>
      </c>
      <c r="D126" s="61">
        <f t="shared" si="115"/>
        <v>0</v>
      </c>
      <c r="E126" s="61">
        <f t="shared" si="116"/>
        <v>0</v>
      </c>
      <c r="F126" s="61">
        <f t="shared" si="117"/>
        <v>0</v>
      </c>
      <c r="G126" s="61">
        <f t="shared" si="118"/>
        <v>0</v>
      </c>
      <c r="H126" s="63">
        <f t="shared" si="119"/>
        <v>0</v>
      </c>
      <c r="I126" s="62">
        <f t="shared" si="120"/>
        <v>0</v>
      </c>
      <c r="J126" s="61">
        <f t="shared" si="121"/>
        <v>0</v>
      </c>
      <c r="K126" s="61">
        <f t="shared" si="122"/>
        <v>0</v>
      </c>
      <c r="L126" s="61">
        <f t="shared" si="123"/>
        <v>0</v>
      </c>
      <c r="M126" s="61">
        <f t="shared" si="124"/>
        <v>0</v>
      </c>
      <c r="N126" s="63">
        <f t="shared" si="125"/>
        <v>0</v>
      </c>
      <c r="O126" s="62">
        <f t="shared" si="126"/>
        <v>0</v>
      </c>
      <c r="P126" s="61">
        <f t="shared" si="127"/>
        <v>0</v>
      </c>
      <c r="Q126" s="61">
        <f t="shared" si="128"/>
        <v>0</v>
      </c>
      <c r="R126" s="61">
        <f t="shared" si="129"/>
        <v>0</v>
      </c>
      <c r="S126" s="61">
        <f t="shared" si="130"/>
        <v>0</v>
      </c>
      <c r="T126" s="109">
        <f t="shared" si="131"/>
        <v>0</v>
      </c>
      <c r="U126" s="116">
        <f t="shared" si="132"/>
        <v>0</v>
      </c>
      <c r="V126" s="120">
        <f t="shared" si="133"/>
        <v>0</v>
      </c>
      <c r="W126" s="325">
        <f t="shared" si="134"/>
        <v>1</v>
      </c>
      <c r="X126" s="61"/>
      <c r="Y126" s="61"/>
      <c r="AA126" s="636"/>
      <c r="AB126" s="637"/>
      <c r="AC126" s="637"/>
      <c r="AD126" s="639">
        <f t="shared" si="135"/>
        <v>0</v>
      </c>
      <c r="AE126" s="641">
        <f t="shared" si="136"/>
        <v>0</v>
      </c>
      <c r="AF126" s="633">
        <f t="shared" si="137"/>
        <v>1</v>
      </c>
    </row>
    <row r="129" spans="15:21" ht="15.75" thickBot="1" x14ac:dyDescent="0.3"/>
    <row r="130" spans="15:21" ht="15.75" thickBot="1" x14ac:dyDescent="0.3">
      <c r="O130" s="537" t="s">
        <v>19</v>
      </c>
      <c r="P130" s="538"/>
      <c r="Q130" s="538"/>
      <c r="R130" s="538"/>
      <c r="S130" s="538"/>
      <c r="T130" s="539"/>
      <c r="U130" s="56">
        <f>SUM(U101:U125)</f>
        <v>0</v>
      </c>
    </row>
  </sheetData>
  <mergeCells count="38">
    <mergeCell ref="O130:T130"/>
    <mergeCell ref="U99:U100"/>
    <mergeCell ref="W99:W100"/>
    <mergeCell ref="V98:V100"/>
    <mergeCell ref="AO39:AU39"/>
    <mergeCell ref="AA99:AF99"/>
    <mergeCell ref="AZ39:BF39"/>
    <mergeCell ref="BK39:BQ39"/>
    <mergeCell ref="H69:N69"/>
    <mergeCell ref="S69:Y69"/>
    <mergeCell ref="AD69:AJ69"/>
    <mergeCell ref="AO69:AU69"/>
    <mergeCell ref="AZ69:BF69"/>
    <mergeCell ref="BK69:BQ69"/>
    <mergeCell ref="H39:N39"/>
    <mergeCell ref="S39:Y39"/>
    <mergeCell ref="AD39:AJ39"/>
    <mergeCell ref="H1:X2"/>
    <mergeCell ref="H9:N9"/>
    <mergeCell ref="N8:P8"/>
    <mergeCell ref="Y8:AA8"/>
    <mergeCell ref="S9:Y9"/>
    <mergeCell ref="F3:K3"/>
    <mergeCell ref="F4:K4"/>
    <mergeCell ref="F5:K5"/>
    <mergeCell ref="F6:K6"/>
    <mergeCell ref="P3:U3"/>
    <mergeCell ref="P4:U4"/>
    <mergeCell ref="P5:U5"/>
    <mergeCell ref="P6:U6"/>
    <mergeCell ref="BQ8:BS8"/>
    <mergeCell ref="BK9:BQ9"/>
    <mergeCell ref="AJ8:AL8"/>
    <mergeCell ref="AD9:AJ9"/>
    <mergeCell ref="AU8:AW8"/>
    <mergeCell ref="AO9:AU9"/>
    <mergeCell ref="BF8:BH8"/>
    <mergeCell ref="AZ9:BF9"/>
  </mergeCells>
  <pageMargins left="0.7" right="0.7" top="0.75" bottom="0.75" header="0.3" footer="0.3"/>
  <pageSetup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U29"/>
  <sheetViews>
    <sheetView topLeftCell="B1" workbookViewId="0">
      <selection activeCell="C3" sqref="C3:U29"/>
    </sheetView>
  </sheetViews>
  <sheetFormatPr defaultRowHeight="15" x14ac:dyDescent="0.25"/>
  <sheetData>
    <row r="3" spans="3:21" x14ac:dyDescent="0.25">
      <c r="C3">
        <v>0</v>
      </c>
      <c r="D3" t="s">
        <v>125</v>
      </c>
      <c r="E3" t="s">
        <v>126</v>
      </c>
      <c r="F3" t="s">
        <v>127</v>
      </c>
      <c r="G3" t="s">
        <v>128</v>
      </c>
      <c r="H3" t="s">
        <v>129</v>
      </c>
      <c r="I3" t="s">
        <v>130</v>
      </c>
      <c r="J3" t="s">
        <v>131</v>
      </c>
      <c r="K3" t="s">
        <v>138</v>
      </c>
      <c r="L3" t="s">
        <v>133</v>
      </c>
      <c r="M3" t="s">
        <v>134</v>
      </c>
      <c r="N3" t="s">
        <v>135</v>
      </c>
      <c r="O3" t="s">
        <v>136</v>
      </c>
      <c r="P3" t="s">
        <v>137</v>
      </c>
      <c r="Q3" t="s">
        <v>132</v>
      </c>
      <c r="R3" t="s">
        <v>139</v>
      </c>
      <c r="S3" t="s">
        <v>140</v>
      </c>
      <c r="T3" t="s">
        <v>141</v>
      </c>
      <c r="U3" t="s">
        <v>142</v>
      </c>
    </row>
    <row r="4" spans="3:21" x14ac:dyDescent="0.25">
      <c r="C4" t="s">
        <v>192</v>
      </c>
      <c r="D4">
        <v>58</v>
      </c>
      <c r="E4">
        <v>45</v>
      </c>
      <c r="F4">
        <v>56</v>
      </c>
      <c r="G4">
        <v>48</v>
      </c>
      <c r="H4">
        <v>52</v>
      </c>
      <c r="I4">
        <v>56</v>
      </c>
      <c r="J4">
        <v>71</v>
      </c>
      <c r="K4">
        <v>71</v>
      </c>
      <c r="L4">
        <v>75</v>
      </c>
      <c r="M4">
        <v>30</v>
      </c>
      <c r="N4">
        <v>53</v>
      </c>
      <c r="O4">
        <v>62</v>
      </c>
      <c r="P4">
        <v>60</v>
      </c>
      <c r="Q4">
        <v>69</v>
      </c>
      <c r="R4">
        <v>79</v>
      </c>
      <c r="S4">
        <v>80</v>
      </c>
      <c r="T4">
        <v>56</v>
      </c>
      <c r="U4">
        <v>47</v>
      </c>
    </row>
    <row r="5" spans="3:21" x14ac:dyDescent="0.25">
      <c r="C5" t="s">
        <v>193</v>
      </c>
      <c r="D5">
        <v>95</v>
      </c>
      <c r="E5">
        <v>82</v>
      </c>
      <c r="F5">
        <v>87</v>
      </c>
      <c r="G5">
        <v>85</v>
      </c>
      <c r="H5">
        <v>84</v>
      </c>
      <c r="I5">
        <v>88</v>
      </c>
      <c r="J5">
        <v>93</v>
      </c>
      <c r="K5">
        <v>93</v>
      </c>
      <c r="L5">
        <v>96</v>
      </c>
      <c r="M5">
        <v>90</v>
      </c>
      <c r="N5">
        <v>75</v>
      </c>
      <c r="O5">
        <v>91</v>
      </c>
      <c r="P5">
        <v>90</v>
      </c>
      <c r="Q5">
        <v>91</v>
      </c>
      <c r="R5">
        <v>94</v>
      </c>
      <c r="S5">
        <v>93</v>
      </c>
      <c r="T5">
        <v>85</v>
      </c>
      <c r="U5">
        <v>71</v>
      </c>
    </row>
    <row r="6" spans="3:21" x14ac:dyDescent="0.25">
      <c r="C6" t="s">
        <v>194</v>
      </c>
      <c r="D6">
        <v>69</v>
      </c>
      <c r="E6">
        <v>35</v>
      </c>
      <c r="F6">
        <v>56</v>
      </c>
      <c r="G6">
        <v>53</v>
      </c>
      <c r="H6">
        <v>63</v>
      </c>
      <c r="I6">
        <v>67</v>
      </c>
      <c r="J6">
        <v>64</v>
      </c>
      <c r="K6">
        <v>81</v>
      </c>
      <c r="L6">
        <v>73</v>
      </c>
      <c r="M6">
        <v>59</v>
      </c>
      <c r="N6">
        <v>65</v>
      </c>
      <c r="O6">
        <v>69</v>
      </c>
      <c r="P6">
        <v>60</v>
      </c>
      <c r="Q6">
        <v>67</v>
      </c>
      <c r="R6">
        <v>86</v>
      </c>
      <c r="S6">
        <v>71</v>
      </c>
      <c r="T6">
        <v>66</v>
      </c>
      <c r="U6">
        <v>47</v>
      </c>
    </row>
    <row r="7" spans="3:21" x14ac:dyDescent="0.25">
      <c r="C7" t="s">
        <v>195</v>
      </c>
      <c r="D7">
        <v>84</v>
      </c>
      <c r="E7">
        <v>62</v>
      </c>
      <c r="F7">
        <v>90</v>
      </c>
      <c r="G7">
        <v>84</v>
      </c>
      <c r="H7">
        <v>83</v>
      </c>
      <c r="I7">
        <v>87</v>
      </c>
      <c r="J7">
        <v>84</v>
      </c>
      <c r="K7">
        <v>96</v>
      </c>
      <c r="L7">
        <v>89</v>
      </c>
      <c r="M7">
        <v>90</v>
      </c>
      <c r="N7">
        <v>84</v>
      </c>
      <c r="O7">
        <v>90</v>
      </c>
      <c r="P7">
        <v>86</v>
      </c>
      <c r="Q7">
        <v>81</v>
      </c>
      <c r="R7">
        <v>97</v>
      </c>
      <c r="S7">
        <v>90</v>
      </c>
      <c r="T7">
        <v>72</v>
      </c>
      <c r="U7">
        <v>87</v>
      </c>
    </row>
    <row r="8" spans="3:21" x14ac:dyDescent="0.25">
      <c r="C8" t="s">
        <v>196</v>
      </c>
      <c r="D8">
        <v>91</v>
      </c>
      <c r="E8">
        <v>86</v>
      </c>
      <c r="F8">
        <v>70</v>
      </c>
      <c r="G8">
        <v>71</v>
      </c>
      <c r="H8">
        <v>76</v>
      </c>
      <c r="I8">
        <v>76</v>
      </c>
      <c r="J8">
        <v>80</v>
      </c>
      <c r="K8">
        <v>89</v>
      </c>
      <c r="L8">
        <v>89</v>
      </c>
      <c r="M8">
        <v>90</v>
      </c>
      <c r="N8">
        <v>87</v>
      </c>
      <c r="O8">
        <v>83</v>
      </c>
      <c r="P8">
        <v>77</v>
      </c>
      <c r="Q8">
        <v>71</v>
      </c>
      <c r="R8">
        <v>84</v>
      </c>
      <c r="S8">
        <v>84</v>
      </c>
      <c r="T8">
        <v>79</v>
      </c>
      <c r="U8">
        <v>79</v>
      </c>
    </row>
    <row r="9" spans="3:21" x14ac:dyDescent="0.25">
      <c r="C9" t="s">
        <v>197</v>
      </c>
      <c r="D9">
        <v>90</v>
      </c>
      <c r="E9">
        <v>77</v>
      </c>
      <c r="F9">
        <v>80</v>
      </c>
      <c r="G9">
        <v>71</v>
      </c>
      <c r="H9">
        <v>78</v>
      </c>
      <c r="I9">
        <v>79</v>
      </c>
      <c r="J9">
        <v>85</v>
      </c>
      <c r="K9">
        <v>85</v>
      </c>
      <c r="L9">
        <v>86</v>
      </c>
      <c r="M9">
        <v>81</v>
      </c>
      <c r="N9">
        <v>73</v>
      </c>
      <c r="O9">
        <v>83</v>
      </c>
      <c r="P9">
        <v>81</v>
      </c>
      <c r="Q9">
        <v>84</v>
      </c>
      <c r="R9">
        <v>84</v>
      </c>
      <c r="S9">
        <v>82</v>
      </c>
      <c r="T9">
        <v>83</v>
      </c>
      <c r="U9">
        <v>70</v>
      </c>
    </row>
    <row r="10" spans="3:21" x14ac:dyDescent="0.25">
      <c r="C10" t="s">
        <v>198</v>
      </c>
      <c r="D10">
        <v>89</v>
      </c>
      <c r="E10">
        <v>62</v>
      </c>
      <c r="F10">
        <v>73</v>
      </c>
      <c r="G10">
        <v>69</v>
      </c>
      <c r="H10">
        <v>73</v>
      </c>
      <c r="I10">
        <v>75</v>
      </c>
      <c r="J10">
        <v>81</v>
      </c>
      <c r="K10">
        <v>87</v>
      </c>
      <c r="L10">
        <v>88</v>
      </c>
      <c r="M10">
        <v>92</v>
      </c>
      <c r="N10">
        <v>89</v>
      </c>
      <c r="O10">
        <v>83</v>
      </c>
      <c r="P10">
        <v>77</v>
      </c>
      <c r="Q10">
        <v>84</v>
      </c>
      <c r="R10">
        <v>96</v>
      </c>
      <c r="S10">
        <v>91</v>
      </c>
      <c r="T10">
        <v>81</v>
      </c>
      <c r="U10">
        <v>77</v>
      </c>
    </row>
    <row r="11" spans="3:21" x14ac:dyDescent="0.25">
      <c r="C11" t="s">
        <v>199</v>
      </c>
      <c r="D11">
        <v>75</v>
      </c>
      <c r="E11">
        <v>50</v>
      </c>
      <c r="F11">
        <v>63</v>
      </c>
      <c r="G11">
        <v>56</v>
      </c>
      <c r="H11">
        <v>58</v>
      </c>
      <c r="I11">
        <v>60</v>
      </c>
      <c r="J11">
        <v>64</v>
      </c>
      <c r="K11">
        <v>80</v>
      </c>
      <c r="L11">
        <v>80</v>
      </c>
      <c r="M11">
        <v>86</v>
      </c>
      <c r="N11">
        <v>68</v>
      </c>
      <c r="O11">
        <v>78</v>
      </c>
      <c r="P11">
        <v>60</v>
      </c>
      <c r="Q11">
        <v>66</v>
      </c>
      <c r="R11">
        <v>76</v>
      </c>
      <c r="S11">
        <v>74</v>
      </c>
      <c r="T11">
        <v>68</v>
      </c>
      <c r="U11">
        <v>76</v>
      </c>
    </row>
    <row r="12" spans="3:21" x14ac:dyDescent="0.25">
      <c r="C12" t="s">
        <v>200</v>
      </c>
      <c r="D12">
        <v>80</v>
      </c>
      <c r="E12">
        <v>38</v>
      </c>
      <c r="F12">
        <v>68</v>
      </c>
      <c r="G12">
        <v>62</v>
      </c>
      <c r="H12">
        <v>71</v>
      </c>
      <c r="I12">
        <v>67</v>
      </c>
      <c r="J12">
        <v>68</v>
      </c>
      <c r="K12">
        <v>90</v>
      </c>
      <c r="L12">
        <v>92</v>
      </c>
      <c r="M12">
        <v>80</v>
      </c>
      <c r="N12">
        <v>77</v>
      </c>
      <c r="O12">
        <v>86</v>
      </c>
      <c r="P12">
        <v>61</v>
      </c>
      <c r="Q12">
        <v>69</v>
      </c>
      <c r="R12">
        <v>73</v>
      </c>
      <c r="S12">
        <v>80</v>
      </c>
      <c r="T12">
        <v>78</v>
      </c>
      <c r="U12">
        <v>55</v>
      </c>
    </row>
    <row r="13" spans="3:21" x14ac:dyDescent="0.25">
      <c r="C13" t="s">
        <v>201</v>
      </c>
      <c r="D13">
        <v>67</v>
      </c>
      <c r="E13">
        <v>23</v>
      </c>
      <c r="F13">
        <v>69</v>
      </c>
      <c r="G13">
        <v>53</v>
      </c>
      <c r="H13">
        <v>67</v>
      </c>
      <c r="I13">
        <v>71</v>
      </c>
      <c r="J13">
        <v>68</v>
      </c>
      <c r="K13">
        <v>73</v>
      </c>
      <c r="L13">
        <v>78</v>
      </c>
      <c r="M13">
        <v>55</v>
      </c>
      <c r="N13">
        <v>65</v>
      </c>
      <c r="O13">
        <v>72</v>
      </c>
      <c r="P13">
        <v>60</v>
      </c>
      <c r="Q13">
        <v>66</v>
      </c>
      <c r="R13">
        <v>68</v>
      </c>
      <c r="S13">
        <v>51</v>
      </c>
      <c r="T13">
        <v>66</v>
      </c>
      <c r="U13">
        <v>43</v>
      </c>
    </row>
    <row r="14" spans="3:21" x14ac:dyDescent="0.25">
      <c r="C14" t="s">
        <v>355</v>
      </c>
      <c r="D14">
        <v>96</v>
      </c>
      <c r="E14">
        <v>95</v>
      </c>
      <c r="F14">
        <v>71</v>
      </c>
      <c r="G14">
        <v>68</v>
      </c>
      <c r="H14">
        <v>64</v>
      </c>
      <c r="I14">
        <v>69</v>
      </c>
      <c r="J14">
        <v>67</v>
      </c>
      <c r="K14">
        <v>87</v>
      </c>
      <c r="L14">
        <v>84</v>
      </c>
      <c r="M14">
        <v>92</v>
      </c>
      <c r="N14">
        <v>72</v>
      </c>
      <c r="O14">
        <v>85</v>
      </c>
      <c r="P14">
        <v>64</v>
      </c>
      <c r="Q14">
        <v>75</v>
      </c>
      <c r="R14">
        <v>79</v>
      </c>
      <c r="S14">
        <v>65</v>
      </c>
      <c r="T14">
        <v>86</v>
      </c>
      <c r="U14">
        <v>71</v>
      </c>
    </row>
    <row r="15" spans="3:21" x14ac:dyDescent="0.25">
      <c r="C15" t="s">
        <v>203</v>
      </c>
      <c r="D15">
        <v>86</v>
      </c>
      <c r="E15">
        <v>50</v>
      </c>
      <c r="F15">
        <v>89</v>
      </c>
      <c r="G15">
        <v>78</v>
      </c>
      <c r="H15">
        <v>86</v>
      </c>
      <c r="I15">
        <v>87</v>
      </c>
      <c r="J15">
        <v>78</v>
      </c>
      <c r="K15">
        <v>89</v>
      </c>
      <c r="L15">
        <v>89</v>
      </c>
      <c r="M15">
        <v>90</v>
      </c>
      <c r="N15">
        <v>67</v>
      </c>
      <c r="O15">
        <v>87</v>
      </c>
      <c r="P15">
        <v>73</v>
      </c>
      <c r="Q15">
        <v>80</v>
      </c>
      <c r="R15">
        <v>87</v>
      </c>
      <c r="S15">
        <v>82</v>
      </c>
      <c r="T15">
        <v>83</v>
      </c>
      <c r="U15">
        <v>66</v>
      </c>
    </row>
    <row r="16" spans="3:21" x14ac:dyDescent="0.25">
      <c r="C16" t="s">
        <v>204</v>
      </c>
      <c r="D16">
        <v>81</v>
      </c>
      <c r="E16">
        <v>27</v>
      </c>
      <c r="F16">
        <v>79</v>
      </c>
      <c r="G16">
        <v>73</v>
      </c>
      <c r="H16">
        <v>76</v>
      </c>
      <c r="I16">
        <v>81</v>
      </c>
      <c r="J16">
        <v>82</v>
      </c>
      <c r="K16">
        <v>86</v>
      </c>
      <c r="L16">
        <v>83</v>
      </c>
      <c r="M16">
        <v>78</v>
      </c>
      <c r="N16">
        <v>67</v>
      </c>
      <c r="O16">
        <v>74</v>
      </c>
      <c r="P16">
        <v>79</v>
      </c>
      <c r="Q16">
        <v>82</v>
      </c>
      <c r="R16">
        <v>86</v>
      </c>
      <c r="S16">
        <v>76</v>
      </c>
      <c r="T16">
        <v>74</v>
      </c>
      <c r="U16">
        <v>67</v>
      </c>
    </row>
    <row r="17" spans="3:21" x14ac:dyDescent="0.25">
      <c r="C17" t="s">
        <v>350</v>
      </c>
      <c r="D17">
        <v>96</v>
      </c>
      <c r="E17">
        <v>87</v>
      </c>
      <c r="F17">
        <v>86</v>
      </c>
      <c r="G17">
        <v>76</v>
      </c>
      <c r="H17">
        <v>85</v>
      </c>
      <c r="I17">
        <v>78</v>
      </c>
      <c r="J17">
        <v>91</v>
      </c>
      <c r="K17">
        <v>92</v>
      </c>
      <c r="L17">
        <v>91</v>
      </c>
      <c r="M17">
        <v>95</v>
      </c>
      <c r="N17">
        <v>80</v>
      </c>
      <c r="O17">
        <v>92</v>
      </c>
      <c r="P17">
        <v>96</v>
      </c>
      <c r="Q17">
        <v>91</v>
      </c>
      <c r="R17">
        <v>95</v>
      </c>
      <c r="S17">
        <v>97</v>
      </c>
      <c r="T17">
        <v>93</v>
      </c>
      <c r="U17">
        <v>75</v>
      </c>
    </row>
    <row r="18" spans="3:21" x14ac:dyDescent="0.25">
      <c r="C18" t="s">
        <v>206</v>
      </c>
      <c r="D18">
        <v>92</v>
      </c>
      <c r="E18">
        <v>87</v>
      </c>
      <c r="F18">
        <v>74</v>
      </c>
      <c r="G18">
        <v>70</v>
      </c>
      <c r="H18">
        <v>69</v>
      </c>
      <c r="I18">
        <v>73</v>
      </c>
      <c r="J18">
        <v>70</v>
      </c>
      <c r="K18">
        <v>89</v>
      </c>
      <c r="L18">
        <v>85</v>
      </c>
      <c r="M18">
        <v>86</v>
      </c>
      <c r="N18">
        <v>67</v>
      </c>
      <c r="O18">
        <v>80</v>
      </c>
      <c r="P18">
        <v>70</v>
      </c>
      <c r="Q18">
        <v>75</v>
      </c>
      <c r="R18">
        <v>69</v>
      </c>
      <c r="S18">
        <v>69</v>
      </c>
      <c r="T18">
        <v>85</v>
      </c>
      <c r="U18">
        <v>59</v>
      </c>
    </row>
    <row r="19" spans="3:21" x14ac:dyDescent="0.25">
      <c r="C19" t="s">
        <v>207</v>
      </c>
      <c r="D19">
        <v>87</v>
      </c>
      <c r="E19">
        <v>33</v>
      </c>
      <c r="F19">
        <v>74</v>
      </c>
      <c r="G19">
        <v>68</v>
      </c>
      <c r="H19">
        <v>74</v>
      </c>
      <c r="I19">
        <v>73</v>
      </c>
      <c r="J19">
        <v>64</v>
      </c>
      <c r="K19">
        <v>78</v>
      </c>
      <c r="L19">
        <v>87</v>
      </c>
      <c r="M19">
        <v>57</v>
      </c>
      <c r="N19">
        <v>60</v>
      </c>
      <c r="O19">
        <v>82</v>
      </c>
      <c r="P19">
        <v>60</v>
      </c>
      <c r="Q19">
        <v>57</v>
      </c>
      <c r="R19">
        <v>71</v>
      </c>
      <c r="S19">
        <v>81</v>
      </c>
      <c r="T19">
        <v>65</v>
      </c>
      <c r="U19">
        <v>46</v>
      </c>
    </row>
    <row r="20" spans="3:21" x14ac:dyDescent="0.25">
      <c r="C20" t="s">
        <v>208</v>
      </c>
      <c r="D20">
        <v>91</v>
      </c>
      <c r="E20">
        <v>82</v>
      </c>
      <c r="F20">
        <v>82</v>
      </c>
      <c r="G20">
        <v>75</v>
      </c>
      <c r="H20">
        <v>79</v>
      </c>
      <c r="I20">
        <v>74</v>
      </c>
      <c r="J20">
        <v>85</v>
      </c>
      <c r="K20">
        <v>84</v>
      </c>
      <c r="L20">
        <v>90</v>
      </c>
      <c r="M20">
        <v>86</v>
      </c>
      <c r="N20">
        <v>84</v>
      </c>
      <c r="O20">
        <v>89</v>
      </c>
      <c r="P20">
        <v>81</v>
      </c>
      <c r="Q20">
        <v>82</v>
      </c>
      <c r="R20">
        <v>84</v>
      </c>
      <c r="S20">
        <v>85</v>
      </c>
      <c r="T20">
        <v>82</v>
      </c>
      <c r="U20">
        <v>66</v>
      </c>
    </row>
    <row r="21" spans="3:21" x14ac:dyDescent="0.25">
      <c r="C21" t="s">
        <v>209</v>
      </c>
      <c r="D21">
        <v>90</v>
      </c>
      <c r="E21">
        <v>57</v>
      </c>
      <c r="F21">
        <v>55</v>
      </c>
      <c r="G21">
        <v>49</v>
      </c>
      <c r="H21">
        <v>55</v>
      </c>
      <c r="I21">
        <v>58</v>
      </c>
      <c r="J21">
        <v>74</v>
      </c>
      <c r="K21">
        <v>73</v>
      </c>
      <c r="L21">
        <v>79</v>
      </c>
      <c r="M21">
        <v>75</v>
      </c>
      <c r="N21">
        <v>65</v>
      </c>
      <c r="O21">
        <v>71</v>
      </c>
      <c r="P21">
        <v>74</v>
      </c>
      <c r="Q21">
        <v>73</v>
      </c>
      <c r="R21">
        <v>60</v>
      </c>
      <c r="S21">
        <v>59</v>
      </c>
      <c r="T21">
        <v>83</v>
      </c>
      <c r="U21">
        <v>67</v>
      </c>
    </row>
    <row r="22" spans="3:21" x14ac:dyDescent="0.25">
      <c r="C22" t="s">
        <v>348</v>
      </c>
      <c r="D22">
        <v>87</v>
      </c>
      <c r="E22">
        <v>89</v>
      </c>
      <c r="F22">
        <v>66</v>
      </c>
      <c r="G22">
        <v>71</v>
      </c>
      <c r="H22">
        <v>65</v>
      </c>
      <c r="I22">
        <v>65</v>
      </c>
      <c r="J22">
        <v>85</v>
      </c>
      <c r="K22">
        <v>92</v>
      </c>
      <c r="L22">
        <v>85</v>
      </c>
      <c r="M22">
        <v>84</v>
      </c>
      <c r="N22">
        <v>75</v>
      </c>
      <c r="O22">
        <v>84</v>
      </c>
      <c r="P22">
        <v>75</v>
      </c>
      <c r="Q22">
        <v>79</v>
      </c>
      <c r="R22">
        <v>83</v>
      </c>
      <c r="S22">
        <v>80</v>
      </c>
      <c r="T22">
        <v>79</v>
      </c>
      <c r="U22">
        <v>82</v>
      </c>
    </row>
    <row r="23" spans="3:21" x14ac:dyDescent="0.25">
      <c r="C23" t="s">
        <v>349</v>
      </c>
      <c r="D23">
        <v>67</v>
      </c>
      <c r="E23">
        <v>32</v>
      </c>
      <c r="F23">
        <v>55</v>
      </c>
      <c r="G23">
        <v>41</v>
      </c>
      <c r="H23">
        <v>28</v>
      </c>
      <c r="I23">
        <v>50</v>
      </c>
      <c r="J23">
        <v>62</v>
      </c>
      <c r="K23">
        <v>70</v>
      </c>
      <c r="L23">
        <v>64</v>
      </c>
      <c r="M23">
        <v>80</v>
      </c>
      <c r="N23">
        <v>54</v>
      </c>
      <c r="O23">
        <v>58</v>
      </c>
      <c r="P23">
        <v>57</v>
      </c>
      <c r="Q23">
        <v>61</v>
      </c>
      <c r="R23">
        <v>69</v>
      </c>
      <c r="S23">
        <v>61</v>
      </c>
      <c r="T23">
        <v>56</v>
      </c>
      <c r="U23">
        <v>48</v>
      </c>
    </row>
    <row r="24" spans="3:21" x14ac:dyDescent="0.25">
      <c r="C24">
        <v>0</v>
      </c>
      <c r="D24">
        <v>0</v>
      </c>
      <c r="E24">
        <v>0</v>
      </c>
      <c r="F24">
        <v>0</v>
      </c>
      <c r="G24">
        <v>0</v>
      </c>
      <c r="H24">
        <v>0</v>
      </c>
      <c r="I24">
        <v>0</v>
      </c>
      <c r="J24">
        <v>0</v>
      </c>
      <c r="K24">
        <v>0</v>
      </c>
      <c r="L24">
        <v>0</v>
      </c>
      <c r="M24">
        <v>0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</row>
    <row r="25" spans="3:21" x14ac:dyDescent="0.25">
      <c r="C25">
        <v>0</v>
      </c>
      <c r="D25">
        <v>0</v>
      </c>
      <c r="E25">
        <v>0</v>
      </c>
      <c r="F25">
        <v>0</v>
      </c>
      <c r="G25">
        <v>0</v>
      </c>
      <c r="H25">
        <v>0</v>
      </c>
      <c r="I25">
        <v>0</v>
      </c>
      <c r="J25">
        <v>0</v>
      </c>
      <c r="K25">
        <v>0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</row>
    <row r="26" spans="3:21" x14ac:dyDescent="0.25">
      <c r="C26">
        <v>0</v>
      </c>
      <c r="D26">
        <v>0</v>
      </c>
      <c r="E26">
        <v>0</v>
      </c>
      <c r="F26">
        <v>0</v>
      </c>
      <c r="G26">
        <v>0</v>
      </c>
      <c r="H26">
        <v>0</v>
      </c>
      <c r="I26">
        <v>0</v>
      </c>
      <c r="J26">
        <v>0</v>
      </c>
      <c r="K26">
        <v>0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</row>
    <row r="27" spans="3:21" x14ac:dyDescent="0.25">
      <c r="C27">
        <v>0</v>
      </c>
      <c r="D27">
        <v>0</v>
      </c>
      <c r="E27">
        <v>0</v>
      </c>
      <c r="F27">
        <v>0</v>
      </c>
      <c r="G27">
        <v>0</v>
      </c>
      <c r="H27">
        <v>0</v>
      </c>
      <c r="I27">
        <v>0</v>
      </c>
      <c r="J27">
        <v>0</v>
      </c>
      <c r="K27">
        <v>0</v>
      </c>
      <c r="L27">
        <v>0</v>
      </c>
      <c r="M27">
        <v>0</v>
      </c>
      <c r="N27">
        <v>0</v>
      </c>
      <c r="O27">
        <v>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</row>
    <row r="28" spans="3:21" x14ac:dyDescent="0.25">
      <c r="C28">
        <v>0</v>
      </c>
      <c r="D28">
        <v>0</v>
      </c>
      <c r="E28">
        <v>0</v>
      </c>
      <c r="F28">
        <v>0</v>
      </c>
      <c r="G28">
        <v>0</v>
      </c>
      <c r="H28">
        <v>0</v>
      </c>
      <c r="I28">
        <v>0</v>
      </c>
      <c r="J28">
        <v>0</v>
      </c>
      <c r="K28">
        <v>0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</row>
    <row r="29" spans="3:21" x14ac:dyDescent="0.25">
      <c r="C29">
        <v>0</v>
      </c>
      <c r="D29">
        <v>0</v>
      </c>
      <c r="E29">
        <v>0</v>
      </c>
      <c r="F29">
        <v>0</v>
      </c>
      <c r="G29">
        <v>0</v>
      </c>
      <c r="H29">
        <v>0</v>
      </c>
      <c r="I29">
        <v>0</v>
      </c>
      <c r="J29">
        <v>0</v>
      </c>
      <c r="K29">
        <v>0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C130"/>
  <sheetViews>
    <sheetView topLeftCell="L45" zoomScale="55" zoomScaleNormal="55" workbookViewId="0">
      <selection activeCell="AO63" sqref="AO63"/>
    </sheetView>
  </sheetViews>
  <sheetFormatPr defaultRowHeight="15" x14ac:dyDescent="0.25"/>
  <cols>
    <col min="1" max="1" width="8.28515625" style="54" customWidth="1"/>
    <col min="2" max="2" width="34.28515625" style="54" customWidth="1"/>
    <col min="3" max="3" width="16.5703125" style="54" customWidth="1"/>
    <col min="4" max="4" width="6.7109375" style="54" customWidth="1"/>
    <col min="5" max="5" width="8.140625" style="54" customWidth="1"/>
    <col min="6" max="6" width="6.85546875" style="54" customWidth="1"/>
    <col min="7" max="8" width="7.140625" style="54" customWidth="1"/>
    <col min="9" max="9" width="10.5703125" style="54" customWidth="1"/>
    <col min="10" max="10" width="5.28515625" style="54" customWidth="1"/>
    <col min="11" max="11" width="4" style="55" customWidth="1"/>
    <col min="12" max="12" width="6.42578125" style="54" customWidth="1"/>
    <col min="13" max="13" width="8.7109375" style="54" customWidth="1"/>
    <col min="14" max="14" width="5.5703125" style="54" customWidth="1"/>
    <col min="15" max="15" width="5.7109375" style="54" customWidth="1"/>
    <col min="16" max="16" width="9.85546875" style="54" customWidth="1"/>
    <col min="17" max="17" width="3.85546875" style="54" customWidth="1"/>
    <col min="18" max="18" width="3.7109375" style="54" customWidth="1"/>
    <col min="19" max="19" width="4.42578125" style="54" customWidth="1"/>
    <col min="20" max="20" width="7.42578125" style="54" customWidth="1"/>
    <col min="21" max="21" width="7.140625" style="54" customWidth="1"/>
    <col min="22" max="22" width="6.5703125" style="54" customWidth="1"/>
    <col min="23" max="23" width="6.28515625" style="54" customWidth="1"/>
    <col min="24" max="24" width="10.5703125" style="54" customWidth="1"/>
    <col min="25" max="25" width="6.42578125" style="54" customWidth="1"/>
    <col min="26" max="26" width="5.7109375" style="54" customWidth="1"/>
    <col min="27" max="27" width="8.5703125" style="54" customWidth="1"/>
    <col min="28" max="28" width="3.85546875" style="54" customWidth="1"/>
    <col min="29" max="29" width="3.7109375" style="54" customWidth="1"/>
    <col min="30" max="31" width="4.42578125" style="54" customWidth="1"/>
    <col min="32" max="32" width="5.28515625" style="54" customWidth="1"/>
    <col min="33" max="33" width="5.140625" style="54" customWidth="1"/>
    <col min="34" max="34" width="4.28515625" style="54" customWidth="1"/>
    <col min="35" max="35" width="8.140625" style="54" customWidth="1"/>
    <col min="36" max="36" width="4.28515625" style="54" customWidth="1"/>
    <col min="37" max="37" width="5.7109375" style="54" customWidth="1"/>
    <col min="38" max="38" width="8.5703125" style="54" customWidth="1"/>
    <col min="39" max="39" width="3.85546875" style="54" customWidth="1"/>
    <col min="40" max="40" width="6.28515625" style="54" customWidth="1"/>
    <col min="41" max="42" width="4.42578125" style="54" customWidth="1"/>
    <col min="43" max="43" width="5.28515625" style="54" customWidth="1"/>
    <col min="44" max="44" width="5.140625" style="54" customWidth="1"/>
    <col min="45" max="45" width="4.28515625" style="54" customWidth="1"/>
    <col min="46" max="46" width="6.5703125" style="54" customWidth="1"/>
    <col min="47" max="47" width="4.28515625" style="54" customWidth="1"/>
    <col min="48" max="48" width="5.7109375" style="54" customWidth="1"/>
    <col min="49" max="49" width="8.5703125" style="54" customWidth="1"/>
    <col min="50" max="50" width="3.85546875" style="54" customWidth="1"/>
    <col min="51" max="51" width="3.7109375" style="54" customWidth="1"/>
    <col min="52" max="53" width="4.42578125" style="54" customWidth="1"/>
    <col min="54" max="54" width="5.28515625" style="54" customWidth="1"/>
    <col min="55" max="55" width="5.140625" style="54" customWidth="1"/>
    <col min="56" max="56" width="4.28515625" style="54" customWidth="1"/>
    <col min="57" max="57" width="7.7109375" style="54" customWidth="1"/>
    <col min="58" max="58" width="4.28515625" style="54" customWidth="1"/>
    <col min="59" max="59" width="5.7109375" style="54" customWidth="1"/>
    <col min="60" max="60" width="8.5703125" style="54" customWidth="1"/>
    <col min="61" max="61" width="3.85546875" style="54" customWidth="1"/>
    <col min="62" max="62" width="3.7109375" style="54" customWidth="1"/>
    <col min="63" max="64" width="4.42578125" style="54" customWidth="1"/>
    <col min="65" max="65" width="5.28515625" style="54" customWidth="1"/>
    <col min="66" max="66" width="5.140625" style="54" customWidth="1"/>
    <col min="67" max="67" width="4.28515625" style="54" customWidth="1"/>
    <col min="68" max="68" width="10.140625" style="54" customWidth="1"/>
    <col min="69" max="70" width="5.7109375" style="54" customWidth="1"/>
    <col min="71" max="71" width="8.5703125" style="54" customWidth="1"/>
    <col min="72" max="78" width="9.140625" style="54"/>
    <col min="79" max="79" width="6.5703125" style="54" customWidth="1"/>
    <col min="80" max="80" width="9.140625" style="54"/>
    <col min="81" max="81" width="12" style="54" customWidth="1"/>
    <col min="82" max="16384" width="9.140625" style="54"/>
  </cols>
  <sheetData>
    <row r="1" spans="1:81" x14ac:dyDescent="0.25">
      <c r="H1" s="540" t="s">
        <v>1</v>
      </c>
      <c r="I1" s="540"/>
      <c r="J1" s="540"/>
      <c r="K1" s="540"/>
      <c r="L1" s="540"/>
      <c r="M1" s="540"/>
      <c r="N1" s="540"/>
      <c r="O1" s="540"/>
      <c r="P1" s="540"/>
      <c r="Q1" s="540"/>
      <c r="R1" s="540"/>
      <c r="S1" s="540"/>
      <c r="T1" s="540"/>
      <c r="U1" s="540"/>
      <c r="V1" s="540"/>
      <c r="W1" s="540"/>
      <c r="X1" s="540"/>
    </row>
    <row r="2" spans="1:81" ht="15.75" thickBot="1" x14ac:dyDescent="0.3">
      <c r="H2" s="540"/>
      <c r="I2" s="540"/>
      <c r="J2" s="540"/>
      <c r="K2" s="540"/>
      <c r="L2" s="540"/>
      <c r="M2" s="540"/>
      <c r="N2" s="540"/>
      <c r="O2" s="540"/>
      <c r="P2" s="540"/>
      <c r="Q2" s="540"/>
      <c r="R2" s="540"/>
      <c r="S2" s="540"/>
      <c r="T2" s="540"/>
      <c r="U2" s="540"/>
      <c r="V2" s="540"/>
      <c r="W2" s="540"/>
      <c r="X2" s="540"/>
    </row>
    <row r="3" spans="1:81" x14ac:dyDescent="0.25">
      <c r="A3" s="117" t="s">
        <v>66</v>
      </c>
      <c r="B3" s="250" t="s">
        <v>67</v>
      </c>
      <c r="F3" s="542" t="s">
        <v>327</v>
      </c>
      <c r="G3" s="543"/>
      <c r="H3" s="543"/>
      <c r="I3" s="543"/>
      <c r="J3" s="543"/>
      <c r="K3" s="543"/>
      <c r="L3" s="254"/>
      <c r="P3" s="550" t="s">
        <v>145</v>
      </c>
      <c r="Q3" s="551"/>
      <c r="R3" s="551"/>
      <c r="S3" s="551"/>
      <c r="T3" s="551"/>
      <c r="U3" s="551"/>
      <c r="V3" s="258">
        <v>18</v>
      </c>
    </row>
    <row r="4" spans="1:81" x14ac:dyDescent="0.25">
      <c r="A4" s="118" t="s">
        <v>68</v>
      </c>
      <c r="B4" s="251" t="s">
        <v>345</v>
      </c>
      <c r="F4" s="544" t="s">
        <v>24</v>
      </c>
      <c r="G4" s="545"/>
      <c r="H4" s="545"/>
      <c r="I4" s="545"/>
      <c r="J4" s="545"/>
      <c r="K4" s="545"/>
      <c r="L4" s="255"/>
      <c r="P4" s="552"/>
      <c r="Q4" s="553"/>
      <c r="R4" s="553"/>
      <c r="S4" s="553"/>
      <c r="T4" s="553"/>
      <c r="U4" s="553"/>
      <c r="V4" s="259"/>
    </row>
    <row r="5" spans="1:81" x14ac:dyDescent="0.25">
      <c r="A5" s="118" t="s">
        <v>69</v>
      </c>
      <c r="B5" s="252" t="s">
        <v>302</v>
      </c>
      <c r="F5" s="546" t="s">
        <v>72</v>
      </c>
      <c r="G5" s="547"/>
      <c r="H5" s="547"/>
      <c r="I5" s="547"/>
      <c r="J5" s="547"/>
      <c r="K5" s="547"/>
      <c r="L5" s="256">
        <v>80</v>
      </c>
      <c r="P5" s="552"/>
      <c r="Q5" s="553"/>
      <c r="R5" s="553"/>
      <c r="S5" s="553"/>
      <c r="T5" s="553"/>
      <c r="U5" s="553"/>
      <c r="V5" s="260"/>
    </row>
    <row r="6" spans="1:81" ht="15.75" thickBot="1" x14ac:dyDescent="0.3">
      <c r="A6" s="118" t="s">
        <v>70</v>
      </c>
      <c r="B6" s="251" t="s">
        <v>249</v>
      </c>
      <c r="F6" s="548" t="s">
        <v>73</v>
      </c>
      <c r="G6" s="549"/>
      <c r="H6" s="549"/>
      <c r="I6" s="549"/>
      <c r="J6" s="549"/>
      <c r="K6" s="549"/>
      <c r="L6" s="257">
        <v>20</v>
      </c>
      <c r="P6" s="554"/>
      <c r="Q6" s="555"/>
      <c r="R6" s="555"/>
      <c r="S6" s="555"/>
      <c r="T6" s="555"/>
      <c r="U6" s="555"/>
      <c r="V6" s="261"/>
    </row>
    <row r="7" spans="1:81" ht="37.5" thickBot="1" x14ac:dyDescent="0.3">
      <c r="A7" s="119" t="s">
        <v>71</v>
      </c>
      <c r="B7" s="253"/>
    </row>
    <row r="8" spans="1:81" ht="15.75" thickBot="1" x14ac:dyDescent="0.3">
      <c r="N8" s="541" t="s">
        <v>105</v>
      </c>
      <c r="O8" s="541"/>
      <c r="P8" s="541"/>
      <c r="Q8" s="88"/>
      <c r="R8" s="89"/>
      <c r="S8" s="89"/>
      <c r="T8" s="89"/>
      <c r="U8" s="89"/>
      <c r="V8" s="90"/>
      <c r="W8" s="89"/>
      <c r="X8" s="89"/>
      <c r="Y8" s="535" t="s">
        <v>105</v>
      </c>
      <c r="Z8" s="535"/>
      <c r="AA8" s="536"/>
      <c r="AB8" s="88"/>
      <c r="AC8" s="89"/>
      <c r="AD8" s="89" t="e">
        <f>'Class broad sheet'!V107\</f>
        <v>#NAME?</v>
      </c>
      <c r="AE8" s="89"/>
      <c r="AF8" s="89"/>
      <c r="AG8" s="90"/>
      <c r="AH8" s="89"/>
      <c r="AI8" s="89"/>
      <c r="AJ8" s="535" t="s">
        <v>105</v>
      </c>
      <c r="AK8" s="535"/>
      <c r="AL8" s="536"/>
      <c r="AM8" s="88"/>
      <c r="AN8" s="89"/>
      <c r="AO8" s="89"/>
      <c r="AP8" s="89"/>
      <c r="AQ8" s="89"/>
      <c r="AR8" s="90"/>
      <c r="AS8" s="89"/>
      <c r="AT8" s="89"/>
      <c r="AU8" s="535" t="s">
        <v>105</v>
      </c>
      <c r="AV8" s="535"/>
      <c r="AW8" s="536"/>
      <c r="AX8" s="88"/>
      <c r="AY8" s="89"/>
      <c r="AZ8" s="89"/>
      <c r="BA8" s="89"/>
      <c r="BB8" s="89"/>
      <c r="BC8" s="90"/>
      <c r="BD8" s="89"/>
      <c r="BE8" s="89"/>
      <c r="BF8" s="535" t="s">
        <v>105</v>
      </c>
      <c r="BG8" s="535"/>
      <c r="BH8" s="536"/>
      <c r="BI8" s="88"/>
      <c r="BJ8" s="89"/>
      <c r="BK8" s="89"/>
      <c r="BL8" s="89"/>
      <c r="BM8" s="89"/>
      <c r="BN8" s="90"/>
      <c r="BO8" s="89"/>
      <c r="BP8" s="89"/>
      <c r="BQ8" s="535" t="s">
        <v>105</v>
      </c>
      <c r="BR8" s="535"/>
      <c r="BS8" s="536"/>
    </row>
    <row r="9" spans="1:81" ht="15.75" thickBot="1" x14ac:dyDescent="0.3">
      <c r="H9" s="537" t="s">
        <v>106</v>
      </c>
      <c r="I9" s="538"/>
      <c r="J9" s="538"/>
      <c r="K9" s="538"/>
      <c r="L9" s="538"/>
      <c r="M9" s="538"/>
      <c r="N9" s="539"/>
      <c r="P9" s="83" t="s">
        <v>178</v>
      </c>
      <c r="Q9" s="91"/>
      <c r="R9" s="82"/>
      <c r="S9" s="537" t="s">
        <v>107</v>
      </c>
      <c r="T9" s="538"/>
      <c r="U9" s="538"/>
      <c r="V9" s="538"/>
      <c r="W9" s="538"/>
      <c r="X9" s="538"/>
      <c r="Y9" s="539"/>
      <c r="Z9" s="82"/>
      <c r="AA9" s="56" t="s">
        <v>179</v>
      </c>
      <c r="AB9" s="91"/>
      <c r="AC9" s="82"/>
      <c r="AD9" s="537" t="s">
        <v>108</v>
      </c>
      <c r="AE9" s="538"/>
      <c r="AF9" s="538"/>
      <c r="AG9" s="538"/>
      <c r="AH9" s="538"/>
      <c r="AI9" s="538"/>
      <c r="AJ9" s="539"/>
      <c r="AK9" s="82"/>
      <c r="AL9" s="56" t="s">
        <v>180</v>
      </c>
      <c r="AM9" s="91"/>
      <c r="AN9" s="82"/>
      <c r="AO9" s="537" t="s">
        <v>109</v>
      </c>
      <c r="AP9" s="538"/>
      <c r="AQ9" s="538"/>
      <c r="AR9" s="538"/>
      <c r="AS9" s="538"/>
      <c r="AT9" s="538"/>
      <c r="AU9" s="539"/>
      <c r="AV9" s="82"/>
      <c r="AW9" s="56" t="s">
        <v>308</v>
      </c>
      <c r="AX9" s="91"/>
      <c r="AY9" s="82"/>
      <c r="AZ9" s="537" t="s">
        <v>110</v>
      </c>
      <c r="BA9" s="538"/>
      <c r="BB9" s="538"/>
      <c r="BC9" s="538"/>
      <c r="BD9" s="538"/>
      <c r="BE9" s="538"/>
      <c r="BF9" s="539"/>
      <c r="BG9" s="82"/>
      <c r="BH9" s="56" t="s">
        <v>181</v>
      </c>
      <c r="BI9" s="91"/>
      <c r="BJ9" s="82"/>
      <c r="BK9" s="537" t="s">
        <v>111</v>
      </c>
      <c r="BL9" s="538"/>
      <c r="BM9" s="538"/>
      <c r="BN9" s="538"/>
      <c r="BO9" s="538"/>
      <c r="BP9" s="538"/>
      <c r="BQ9" s="539"/>
      <c r="BR9" s="82"/>
      <c r="BS9" s="56" t="s">
        <v>182</v>
      </c>
      <c r="BY9" s="54" t="s">
        <v>89</v>
      </c>
    </row>
    <row r="10" spans="1:81" ht="34.5" customHeight="1" thickBot="1" x14ac:dyDescent="0.3">
      <c r="A10" s="57" t="s">
        <v>16</v>
      </c>
      <c r="B10" s="58" t="s">
        <v>74</v>
      </c>
      <c r="C10" s="58" t="s">
        <v>75</v>
      </c>
      <c r="D10" s="58" t="s">
        <v>76</v>
      </c>
      <c r="E10" s="59" t="s">
        <v>77</v>
      </c>
      <c r="F10" s="78" t="s">
        <v>78</v>
      </c>
      <c r="G10" s="79" t="s">
        <v>79</v>
      </c>
      <c r="H10" s="79" t="s">
        <v>80</v>
      </c>
      <c r="I10" s="79" t="s">
        <v>81</v>
      </c>
      <c r="J10" s="79" t="s">
        <v>82</v>
      </c>
      <c r="K10" s="80" t="s">
        <v>83</v>
      </c>
      <c r="L10" s="80" t="s">
        <v>84</v>
      </c>
      <c r="M10" s="80" t="s">
        <v>85</v>
      </c>
      <c r="N10" s="80" t="s">
        <v>86</v>
      </c>
      <c r="O10" s="80" t="s">
        <v>87</v>
      </c>
      <c r="P10" s="84" t="s">
        <v>88</v>
      </c>
      <c r="Q10" s="78" t="s">
        <v>78</v>
      </c>
      <c r="R10" s="79" t="s">
        <v>79</v>
      </c>
      <c r="S10" s="79" t="s">
        <v>80</v>
      </c>
      <c r="T10" s="79" t="s">
        <v>81</v>
      </c>
      <c r="U10" s="79" t="s">
        <v>82</v>
      </c>
      <c r="V10" s="80" t="s">
        <v>83</v>
      </c>
      <c r="W10" s="80" t="s">
        <v>84</v>
      </c>
      <c r="X10" s="80" t="s">
        <v>85</v>
      </c>
      <c r="Y10" s="80" t="s">
        <v>86</v>
      </c>
      <c r="Z10" s="80" t="s">
        <v>87</v>
      </c>
      <c r="AA10" s="81" t="s">
        <v>88</v>
      </c>
      <c r="AB10" s="78" t="s">
        <v>78</v>
      </c>
      <c r="AC10" s="79" t="s">
        <v>79</v>
      </c>
      <c r="AD10" s="79" t="s">
        <v>80</v>
      </c>
      <c r="AE10" s="79" t="s">
        <v>81</v>
      </c>
      <c r="AF10" s="79" t="s">
        <v>82</v>
      </c>
      <c r="AG10" s="80" t="s">
        <v>83</v>
      </c>
      <c r="AH10" s="80" t="s">
        <v>84</v>
      </c>
      <c r="AI10" s="80" t="s">
        <v>85</v>
      </c>
      <c r="AJ10" s="80" t="s">
        <v>86</v>
      </c>
      <c r="AK10" s="80" t="s">
        <v>87</v>
      </c>
      <c r="AL10" s="81" t="s">
        <v>88</v>
      </c>
      <c r="AM10" s="78" t="s">
        <v>78</v>
      </c>
      <c r="AN10" s="79" t="s">
        <v>79</v>
      </c>
      <c r="AO10" s="79" t="s">
        <v>80</v>
      </c>
      <c r="AP10" s="79" t="s">
        <v>81</v>
      </c>
      <c r="AQ10" s="79" t="s">
        <v>82</v>
      </c>
      <c r="AR10" s="80" t="s">
        <v>83</v>
      </c>
      <c r="AS10" s="80" t="s">
        <v>84</v>
      </c>
      <c r="AT10" s="80" t="s">
        <v>85</v>
      </c>
      <c r="AU10" s="80" t="s">
        <v>86</v>
      </c>
      <c r="AV10" s="80" t="s">
        <v>87</v>
      </c>
      <c r="AW10" s="81" t="s">
        <v>88</v>
      </c>
      <c r="AX10" s="78" t="s">
        <v>78</v>
      </c>
      <c r="AY10" s="79" t="s">
        <v>79</v>
      </c>
      <c r="AZ10" s="79" t="s">
        <v>80</v>
      </c>
      <c r="BA10" s="79" t="s">
        <v>81</v>
      </c>
      <c r="BB10" s="79" t="s">
        <v>82</v>
      </c>
      <c r="BC10" s="80" t="s">
        <v>83</v>
      </c>
      <c r="BD10" s="80" t="s">
        <v>84</v>
      </c>
      <c r="BE10" s="80" t="s">
        <v>85</v>
      </c>
      <c r="BF10" s="80" t="s">
        <v>86</v>
      </c>
      <c r="BG10" s="80" t="s">
        <v>87</v>
      </c>
      <c r="BH10" s="81" t="s">
        <v>88</v>
      </c>
      <c r="BI10" s="78" t="s">
        <v>78</v>
      </c>
      <c r="BJ10" s="79" t="s">
        <v>79</v>
      </c>
      <c r="BK10" s="79" t="s">
        <v>80</v>
      </c>
      <c r="BL10" s="79" t="s">
        <v>81</v>
      </c>
      <c r="BM10" s="79" t="s">
        <v>82</v>
      </c>
      <c r="BN10" s="80" t="s">
        <v>83</v>
      </c>
      <c r="BO10" s="80" t="s">
        <v>84</v>
      </c>
      <c r="BP10" s="80" t="s">
        <v>85</v>
      </c>
      <c r="BQ10" s="80" t="s">
        <v>86</v>
      </c>
      <c r="BR10" s="80" t="s">
        <v>87</v>
      </c>
      <c r="BS10" s="81" t="s">
        <v>88</v>
      </c>
      <c r="BY10" s="54">
        <v>0</v>
      </c>
      <c r="BZ10" s="54" t="s">
        <v>91</v>
      </c>
      <c r="CA10" s="348">
        <v>0</v>
      </c>
      <c r="CB10" s="54" t="s">
        <v>96</v>
      </c>
      <c r="CC10" s="61"/>
    </row>
    <row r="11" spans="1:81" x14ac:dyDescent="0.25">
      <c r="A11" s="62"/>
      <c r="B11" s="205" t="s">
        <v>250</v>
      </c>
      <c r="C11" s="206" t="s">
        <v>328</v>
      </c>
      <c r="D11" s="206" t="s">
        <v>311</v>
      </c>
      <c r="E11" s="207" t="s">
        <v>312</v>
      </c>
      <c r="F11" s="74"/>
      <c r="G11" s="190"/>
      <c r="H11" s="193"/>
      <c r="I11" s="196"/>
      <c r="J11" s="75"/>
      <c r="K11" s="76"/>
      <c r="L11" s="75"/>
      <c r="M11" s="75"/>
      <c r="N11" s="75"/>
      <c r="O11" s="75"/>
      <c r="P11" s="85"/>
      <c r="Q11" s="74"/>
      <c r="R11" s="190"/>
      <c r="S11" s="193"/>
      <c r="T11" s="196"/>
      <c r="U11" s="75"/>
      <c r="V11" s="76"/>
      <c r="W11" s="75" t="e">
        <f>RANK(U11,$U$11:$U$35,0)</f>
        <v>#N/A</v>
      </c>
      <c r="X11" s="75"/>
      <c r="Y11" s="75"/>
      <c r="Z11" s="75"/>
      <c r="AA11" s="77"/>
      <c r="AB11" s="74"/>
      <c r="AC11" s="190"/>
      <c r="AD11" s="193"/>
      <c r="AE11" s="196"/>
      <c r="AF11" s="75"/>
      <c r="AG11" s="76"/>
      <c r="AH11" s="75" t="e">
        <f>RANK(AF11,$AF$11:$AF$35,0)</f>
        <v>#N/A</v>
      </c>
      <c r="AI11" s="75"/>
      <c r="AJ11" s="75"/>
      <c r="AK11" s="75"/>
      <c r="AL11" s="77"/>
      <c r="AM11" s="263"/>
      <c r="AN11" s="264"/>
      <c r="AO11" s="265"/>
      <c r="AP11" s="266"/>
      <c r="AQ11" s="75"/>
      <c r="AR11" s="76"/>
      <c r="AS11" s="75" t="e">
        <f>RANK(AQ11,$AQ$11:$AQ$35,0)</f>
        <v>#N/A</v>
      </c>
      <c r="AT11" s="75"/>
      <c r="AU11" s="75"/>
      <c r="AV11" s="75"/>
      <c r="AW11" s="77"/>
      <c r="AX11" s="74"/>
      <c r="AY11" s="190"/>
      <c r="AZ11" s="193"/>
      <c r="BA11" s="196"/>
      <c r="BB11" s="75"/>
      <c r="BC11" s="76"/>
      <c r="BD11" s="75" t="e">
        <f>RANK(BB11,$BB$11:$BB$35,0)</f>
        <v>#N/A</v>
      </c>
      <c r="BE11" s="75"/>
      <c r="BF11" s="75"/>
      <c r="BG11" s="75"/>
      <c r="BH11" s="77"/>
      <c r="BI11" s="74"/>
      <c r="BJ11" s="190"/>
      <c r="BK11" s="193"/>
      <c r="BL11" s="196"/>
      <c r="BM11" s="75"/>
      <c r="BN11" s="76"/>
      <c r="BO11" s="75" t="e">
        <f>RANK(BM11,$BM$11:$BM$35,0)</f>
        <v>#N/A</v>
      </c>
      <c r="BP11" s="282"/>
      <c r="BQ11" s="281"/>
      <c r="BR11" s="75"/>
      <c r="BS11" s="77"/>
      <c r="BY11" s="54">
        <v>40</v>
      </c>
      <c r="BZ11" s="54" t="s">
        <v>90</v>
      </c>
      <c r="CA11" s="348">
        <v>40</v>
      </c>
      <c r="CB11" s="54" t="s">
        <v>95</v>
      </c>
      <c r="CC11" s="61"/>
    </row>
    <row r="12" spans="1:81" x14ac:dyDescent="0.25">
      <c r="A12" s="62"/>
      <c r="B12" s="205" t="s">
        <v>251</v>
      </c>
      <c r="C12" s="206" t="s">
        <v>329</v>
      </c>
      <c r="D12" s="206" t="s">
        <v>313</v>
      </c>
      <c r="E12" s="207" t="s">
        <v>314</v>
      </c>
      <c r="F12" s="72"/>
      <c r="G12" s="191"/>
      <c r="H12" s="194"/>
      <c r="I12" s="197"/>
      <c r="J12" s="64"/>
      <c r="K12" s="65"/>
      <c r="L12" s="64"/>
      <c r="M12" s="75"/>
      <c r="N12" s="64"/>
      <c r="O12" s="64"/>
      <c r="P12" s="86"/>
      <c r="Q12" s="72"/>
      <c r="R12" s="191"/>
      <c r="S12" s="194"/>
      <c r="T12" s="197"/>
      <c r="U12" s="64"/>
      <c r="V12" s="65"/>
      <c r="W12" s="75" t="e">
        <f t="shared" ref="W12:W35" si="0">RANK(U12,$U$11:$U$35,0)</f>
        <v>#N/A</v>
      </c>
      <c r="X12" s="75"/>
      <c r="Y12" s="64"/>
      <c r="Z12" s="64"/>
      <c r="AA12" s="66"/>
      <c r="AB12" s="72"/>
      <c r="AC12" s="191"/>
      <c r="AD12" s="194"/>
      <c r="AE12" s="197"/>
      <c r="AF12" s="64"/>
      <c r="AG12" s="65"/>
      <c r="AH12" s="75" t="e">
        <f t="shared" ref="AH12:AH35" si="1">RANK(AF12,$AF$11:$AF$35,0)</f>
        <v>#N/A</v>
      </c>
      <c r="AI12" s="75"/>
      <c r="AJ12" s="64"/>
      <c r="AK12" s="64"/>
      <c r="AL12" s="66"/>
      <c r="AM12" s="267"/>
      <c r="AN12" s="268"/>
      <c r="AO12" s="269"/>
      <c r="AP12" s="270"/>
      <c r="AQ12" s="64"/>
      <c r="AR12" s="65"/>
      <c r="AS12" s="75" t="e">
        <f t="shared" ref="AS12:AS35" si="2">RANK(AQ12,$AQ$11:$AQ$35,0)</f>
        <v>#N/A</v>
      </c>
      <c r="AT12" s="75"/>
      <c r="AU12" s="64"/>
      <c r="AV12" s="64"/>
      <c r="AW12" s="66"/>
      <c r="AX12" s="72"/>
      <c r="AY12" s="191"/>
      <c r="AZ12" s="194"/>
      <c r="BA12" s="197"/>
      <c r="BB12" s="64"/>
      <c r="BC12" s="65"/>
      <c r="BD12" s="75" t="e">
        <f t="shared" ref="BD12:BD35" si="3">RANK(BB12,$BB$11:$BB$35,0)</f>
        <v>#N/A</v>
      </c>
      <c r="BE12" s="75"/>
      <c r="BF12" s="64"/>
      <c r="BG12" s="64"/>
      <c r="BH12" s="66"/>
      <c r="BI12" s="72"/>
      <c r="BJ12" s="191"/>
      <c r="BK12" s="194"/>
      <c r="BL12" s="197"/>
      <c r="BM12" s="64"/>
      <c r="BN12" s="65"/>
      <c r="BO12" s="75" t="e">
        <f t="shared" ref="BO12:BO35" si="4">RANK(BM12,$BM$11:$BM$35,0)</f>
        <v>#N/A</v>
      </c>
      <c r="BP12" s="282"/>
      <c r="BQ12" s="281"/>
      <c r="BR12" s="64"/>
      <c r="BS12" s="66"/>
      <c r="BY12" s="54">
        <v>45</v>
      </c>
      <c r="BZ12" s="54" t="s">
        <v>92</v>
      </c>
      <c r="CA12" s="348">
        <v>45</v>
      </c>
      <c r="CB12" s="54" t="s">
        <v>95</v>
      </c>
      <c r="CC12" s="61"/>
    </row>
    <row r="13" spans="1:81" x14ac:dyDescent="0.25">
      <c r="A13" s="62"/>
      <c r="B13" s="205" t="s">
        <v>252</v>
      </c>
      <c r="C13" s="206" t="s">
        <v>329</v>
      </c>
      <c r="D13" s="206" t="s">
        <v>315</v>
      </c>
      <c r="E13" s="207" t="s">
        <v>314</v>
      </c>
      <c r="F13" s="72"/>
      <c r="G13" s="191"/>
      <c r="H13" s="194"/>
      <c r="I13" s="197"/>
      <c r="J13" s="64"/>
      <c r="K13" s="65"/>
      <c r="L13" s="64"/>
      <c r="M13" s="75"/>
      <c r="N13" s="64"/>
      <c r="O13" s="64"/>
      <c r="P13" s="86"/>
      <c r="Q13" s="72"/>
      <c r="R13" s="191"/>
      <c r="S13" s="194"/>
      <c r="T13" s="197"/>
      <c r="U13" s="64"/>
      <c r="V13" s="65"/>
      <c r="W13" s="75" t="e">
        <f t="shared" si="0"/>
        <v>#N/A</v>
      </c>
      <c r="X13" s="75"/>
      <c r="Y13" s="64"/>
      <c r="Z13" s="64"/>
      <c r="AA13" s="66"/>
      <c r="AB13" s="72"/>
      <c r="AC13" s="191"/>
      <c r="AD13" s="194"/>
      <c r="AE13" s="197"/>
      <c r="AF13" s="64"/>
      <c r="AG13" s="65"/>
      <c r="AH13" s="75" t="e">
        <f t="shared" si="1"/>
        <v>#N/A</v>
      </c>
      <c r="AI13" s="75"/>
      <c r="AJ13" s="64"/>
      <c r="AK13" s="64"/>
      <c r="AL13" s="66"/>
      <c r="AM13" s="267"/>
      <c r="AN13" s="268"/>
      <c r="AO13" s="269"/>
      <c r="AP13" s="270"/>
      <c r="AQ13" s="64"/>
      <c r="AR13" s="65"/>
      <c r="AS13" s="75" t="e">
        <f t="shared" si="2"/>
        <v>#N/A</v>
      </c>
      <c r="AT13" s="75"/>
      <c r="AU13" s="64"/>
      <c r="AV13" s="64"/>
      <c r="AW13" s="66"/>
      <c r="AX13" s="72"/>
      <c r="AY13" s="191"/>
      <c r="AZ13" s="194"/>
      <c r="BA13" s="197"/>
      <c r="BB13" s="64"/>
      <c r="BC13" s="65"/>
      <c r="BD13" s="75" t="e">
        <f t="shared" si="3"/>
        <v>#N/A</v>
      </c>
      <c r="BE13" s="75"/>
      <c r="BF13" s="64"/>
      <c r="BG13" s="64"/>
      <c r="BH13" s="66"/>
      <c r="BI13" s="72"/>
      <c r="BJ13" s="191"/>
      <c r="BK13" s="194"/>
      <c r="BL13" s="197"/>
      <c r="BM13" s="64"/>
      <c r="BN13" s="65"/>
      <c r="BO13" s="75" t="e">
        <f t="shared" si="4"/>
        <v>#N/A</v>
      </c>
      <c r="BP13" s="282"/>
      <c r="BQ13" s="281"/>
      <c r="BR13" s="64"/>
      <c r="BS13" s="66"/>
      <c r="BY13" s="54">
        <v>50</v>
      </c>
      <c r="BZ13" s="54" t="s">
        <v>93</v>
      </c>
      <c r="CA13" s="348">
        <v>50</v>
      </c>
      <c r="CB13" s="54" t="s">
        <v>94</v>
      </c>
      <c r="CC13" s="61"/>
    </row>
    <row r="14" spans="1:81" x14ac:dyDescent="0.25">
      <c r="A14" s="62"/>
      <c r="B14" s="205" t="s">
        <v>253</v>
      </c>
      <c r="C14" s="206" t="s">
        <v>330</v>
      </c>
      <c r="D14" s="206" t="s">
        <v>316</v>
      </c>
      <c r="E14" s="207" t="s">
        <v>314</v>
      </c>
      <c r="F14" s="72"/>
      <c r="G14" s="191"/>
      <c r="H14" s="194"/>
      <c r="I14" s="197"/>
      <c r="J14" s="64"/>
      <c r="K14" s="65"/>
      <c r="L14" s="64"/>
      <c r="M14" s="75"/>
      <c r="N14" s="64"/>
      <c r="O14" s="64"/>
      <c r="P14" s="86"/>
      <c r="Q14" s="72"/>
      <c r="R14" s="191"/>
      <c r="S14" s="194"/>
      <c r="T14" s="197"/>
      <c r="U14" s="64"/>
      <c r="V14" s="65"/>
      <c r="W14" s="75" t="e">
        <f t="shared" si="0"/>
        <v>#N/A</v>
      </c>
      <c r="X14" s="75"/>
      <c r="Y14" s="64"/>
      <c r="Z14" s="64"/>
      <c r="AA14" s="66"/>
      <c r="AB14" s="72"/>
      <c r="AC14" s="191"/>
      <c r="AD14" s="194"/>
      <c r="AE14" s="197"/>
      <c r="AF14" s="64"/>
      <c r="AG14" s="65"/>
      <c r="AH14" s="75" t="e">
        <f t="shared" si="1"/>
        <v>#N/A</v>
      </c>
      <c r="AI14" s="75"/>
      <c r="AJ14" s="64"/>
      <c r="AK14" s="64"/>
      <c r="AL14" s="66"/>
      <c r="AM14" s="267"/>
      <c r="AN14" s="268"/>
      <c r="AO14" s="269"/>
      <c r="AP14" s="270"/>
      <c r="AQ14" s="64"/>
      <c r="AR14" s="65"/>
      <c r="AS14" s="75" t="e">
        <f t="shared" si="2"/>
        <v>#N/A</v>
      </c>
      <c r="AT14" s="75"/>
      <c r="AU14" s="64"/>
      <c r="AV14" s="64"/>
      <c r="AW14" s="66"/>
      <c r="AX14" s="72"/>
      <c r="AY14" s="191"/>
      <c r="AZ14" s="194"/>
      <c r="BA14" s="197"/>
      <c r="BB14" s="64"/>
      <c r="BC14" s="65"/>
      <c r="BD14" s="75" t="e">
        <f t="shared" si="3"/>
        <v>#N/A</v>
      </c>
      <c r="BE14" s="75"/>
      <c r="BF14" s="64"/>
      <c r="BG14" s="64"/>
      <c r="BH14" s="66"/>
      <c r="BI14" s="72"/>
      <c r="BJ14" s="191"/>
      <c r="BK14" s="194"/>
      <c r="BL14" s="197"/>
      <c r="BM14" s="64"/>
      <c r="BN14" s="65"/>
      <c r="BO14" s="75" t="e">
        <f t="shared" si="4"/>
        <v>#N/A</v>
      </c>
      <c r="BP14" s="282"/>
      <c r="BQ14" s="281"/>
      <c r="BR14" s="64"/>
      <c r="BS14" s="66"/>
      <c r="BY14" s="54">
        <v>55</v>
      </c>
      <c r="BZ14" s="54" t="s">
        <v>97</v>
      </c>
      <c r="CA14" s="348">
        <v>55</v>
      </c>
      <c r="CB14" s="54" t="s">
        <v>94</v>
      </c>
      <c r="CC14" s="61"/>
    </row>
    <row r="15" spans="1:81" x14ac:dyDescent="0.25">
      <c r="A15" s="62"/>
      <c r="B15" s="205" t="s">
        <v>254</v>
      </c>
      <c r="C15" s="206" t="s">
        <v>331</v>
      </c>
      <c r="D15" s="206" t="s">
        <v>311</v>
      </c>
      <c r="E15" s="207" t="s">
        <v>312</v>
      </c>
      <c r="F15" s="72"/>
      <c r="G15" s="191"/>
      <c r="H15" s="194"/>
      <c r="I15" s="197"/>
      <c r="J15" s="64"/>
      <c r="K15" s="65"/>
      <c r="L15" s="64"/>
      <c r="M15" s="75"/>
      <c r="N15" s="64"/>
      <c r="O15" s="64"/>
      <c r="P15" s="86"/>
      <c r="Q15" s="72"/>
      <c r="R15" s="191"/>
      <c r="S15" s="194"/>
      <c r="T15" s="197"/>
      <c r="U15" s="64"/>
      <c r="V15" s="65"/>
      <c r="W15" s="75" t="e">
        <f t="shared" si="0"/>
        <v>#N/A</v>
      </c>
      <c r="X15" s="75"/>
      <c r="Y15" s="64"/>
      <c r="Z15" s="64"/>
      <c r="AA15" s="66"/>
      <c r="AB15" s="72"/>
      <c r="AC15" s="191"/>
      <c r="AD15" s="194"/>
      <c r="AE15" s="197"/>
      <c r="AF15" s="64"/>
      <c r="AG15" s="65"/>
      <c r="AH15" s="75" t="e">
        <f t="shared" si="1"/>
        <v>#N/A</v>
      </c>
      <c r="AI15" s="75"/>
      <c r="AJ15" s="64"/>
      <c r="AK15" s="64"/>
      <c r="AL15" s="66"/>
      <c r="AM15" s="267"/>
      <c r="AN15" s="268"/>
      <c r="AO15" s="269"/>
      <c r="AP15" s="270"/>
      <c r="AQ15" s="64"/>
      <c r="AR15" s="65"/>
      <c r="AS15" s="75" t="e">
        <f t="shared" si="2"/>
        <v>#N/A</v>
      </c>
      <c r="AT15" s="75"/>
      <c r="AU15" s="64"/>
      <c r="AV15" s="64"/>
      <c r="AW15" s="66"/>
      <c r="AX15" s="72"/>
      <c r="AY15" s="191"/>
      <c r="AZ15" s="194"/>
      <c r="BA15" s="197"/>
      <c r="BB15" s="64"/>
      <c r="BC15" s="65"/>
      <c r="BD15" s="75" t="e">
        <f t="shared" si="3"/>
        <v>#N/A</v>
      </c>
      <c r="BE15" s="75"/>
      <c r="BF15" s="64"/>
      <c r="BG15" s="64"/>
      <c r="BH15" s="66"/>
      <c r="BI15" s="72"/>
      <c r="BJ15" s="191"/>
      <c r="BK15" s="194"/>
      <c r="BL15" s="197"/>
      <c r="BM15" s="64"/>
      <c r="BN15" s="65"/>
      <c r="BO15" s="75" t="e">
        <f t="shared" si="4"/>
        <v>#N/A</v>
      </c>
      <c r="BP15" s="282"/>
      <c r="BQ15" s="281"/>
      <c r="BR15" s="64"/>
      <c r="BS15" s="66"/>
      <c r="BY15" s="54">
        <v>60</v>
      </c>
      <c r="BZ15" s="54" t="s">
        <v>98</v>
      </c>
      <c r="CA15" s="348">
        <v>60</v>
      </c>
      <c r="CB15" s="54" t="s">
        <v>94</v>
      </c>
      <c r="CC15" s="61"/>
    </row>
    <row r="16" spans="1:81" x14ac:dyDescent="0.25">
      <c r="A16" s="62"/>
      <c r="B16" s="205" t="s">
        <v>255</v>
      </c>
      <c r="C16" s="206" t="s">
        <v>332</v>
      </c>
      <c r="D16" s="206" t="s">
        <v>316</v>
      </c>
      <c r="E16" s="207" t="s">
        <v>312</v>
      </c>
      <c r="F16" s="72"/>
      <c r="G16" s="191"/>
      <c r="H16" s="194"/>
      <c r="I16" s="197"/>
      <c r="J16" s="64"/>
      <c r="K16" s="65"/>
      <c r="L16" s="64"/>
      <c r="M16" s="75"/>
      <c r="N16" s="64"/>
      <c r="O16" s="64"/>
      <c r="P16" s="86"/>
      <c r="Q16" s="72"/>
      <c r="R16" s="191"/>
      <c r="S16" s="194"/>
      <c r="T16" s="197"/>
      <c r="U16" s="64"/>
      <c r="V16" s="65"/>
      <c r="W16" s="75" t="e">
        <f t="shared" si="0"/>
        <v>#N/A</v>
      </c>
      <c r="X16" s="75"/>
      <c r="Y16" s="64"/>
      <c r="Z16" s="64"/>
      <c r="AA16" s="66"/>
      <c r="AB16" s="72"/>
      <c r="AC16" s="191"/>
      <c r="AD16" s="194"/>
      <c r="AE16" s="197"/>
      <c r="AF16" s="64"/>
      <c r="AG16" s="65"/>
      <c r="AH16" s="75" t="e">
        <f t="shared" si="1"/>
        <v>#N/A</v>
      </c>
      <c r="AI16" s="75"/>
      <c r="AJ16" s="64"/>
      <c r="AK16" s="64"/>
      <c r="AL16" s="66"/>
      <c r="AM16" s="267"/>
      <c r="AN16" s="268"/>
      <c r="AO16" s="269"/>
      <c r="AP16" s="270"/>
      <c r="AQ16" s="64"/>
      <c r="AR16" s="65"/>
      <c r="AS16" s="75" t="e">
        <f t="shared" si="2"/>
        <v>#N/A</v>
      </c>
      <c r="AT16" s="75"/>
      <c r="AU16" s="64"/>
      <c r="AV16" s="64"/>
      <c r="AW16" s="66"/>
      <c r="AX16" s="72"/>
      <c r="AY16" s="191"/>
      <c r="AZ16" s="194"/>
      <c r="BA16" s="197"/>
      <c r="BB16" s="64"/>
      <c r="BC16" s="65"/>
      <c r="BD16" s="75" t="e">
        <f t="shared" si="3"/>
        <v>#N/A</v>
      </c>
      <c r="BE16" s="75"/>
      <c r="BF16" s="64"/>
      <c r="BG16" s="64"/>
      <c r="BH16" s="66"/>
      <c r="BI16" s="72"/>
      <c r="BJ16" s="191"/>
      <c r="BK16" s="194"/>
      <c r="BL16" s="197"/>
      <c r="BM16" s="64"/>
      <c r="BN16" s="65"/>
      <c r="BO16" s="75" t="e">
        <f t="shared" si="4"/>
        <v>#N/A</v>
      </c>
      <c r="BP16" s="282"/>
      <c r="BQ16" s="281"/>
      <c r="BR16" s="64"/>
      <c r="BS16" s="66"/>
      <c r="BY16" s="54">
        <v>65</v>
      </c>
      <c r="BZ16" s="54" t="s">
        <v>99</v>
      </c>
      <c r="CA16" s="348">
        <v>65</v>
      </c>
      <c r="CB16" s="54" t="s">
        <v>100</v>
      </c>
      <c r="CC16" s="61"/>
    </row>
    <row r="17" spans="1:81" x14ac:dyDescent="0.25">
      <c r="A17" s="62"/>
      <c r="B17" s="205" t="s">
        <v>256</v>
      </c>
      <c r="C17" s="206" t="s">
        <v>333</v>
      </c>
      <c r="D17" s="206" t="s">
        <v>316</v>
      </c>
      <c r="E17" s="207" t="s">
        <v>314</v>
      </c>
      <c r="F17" s="72"/>
      <c r="G17" s="191"/>
      <c r="H17" s="194"/>
      <c r="I17" s="197"/>
      <c r="J17" s="64"/>
      <c r="K17" s="65"/>
      <c r="L17" s="64"/>
      <c r="M17" s="75"/>
      <c r="N17" s="64"/>
      <c r="O17" s="64"/>
      <c r="P17" s="86"/>
      <c r="Q17" s="72"/>
      <c r="R17" s="191"/>
      <c r="S17" s="194"/>
      <c r="T17" s="197"/>
      <c r="U17" s="64"/>
      <c r="V17" s="65"/>
      <c r="W17" s="75" t="e">
        <f t="shared" si="0"/>
        <v>#N/A</v>
      </c>
      <c r="X17" s="75"/>
      <c r="Y17" s="64"/>
      <c r="Z17" s="64"/>
      <c r="AA17" s="66"/>
      <c r="AB17" s="72"/>
      <c r="AC17" s="191"/>
      <c r="AD17" s="194"/>
      <c r="AE17" s="197"/>
      <c r="AF17" s="64"/>
      <c r="AG17" s="65"/>
      <c r="AH17" s="75" t="e">
        <f t="shared" si="1"/>
        <v>#N/A</v>
      </c>
      <c r="AI17" s="75"/>
      <c r="AJ17" s="64"/>
      <c r="AK17" s="64"/>
      <c r="AL17" s="66"/>
      <c r="AM17" s="267"/>
      <c r="AN17" s="268"/>
      <c r="AO17" s="269"/>
      <c r="AP17" s="270"/>
      <c r="AQ17" s="64"/>
      <c r="AR17" s="65"/>
      <c r="AS17" s="75" t="e">
        <f t="shared" si="2"/>
        <v>#N/A</v>
      </c>
      <c r="AT17" s="75"/>
      <c r="AU17" s="64"/>
      <c r="AV17" s="64"/>
      <c r="AW17" s="66"/>
      <c r="AX17" s="72"/>
      <c r="AY17" s="191"/>
      <c r="AZ17" s="194"/>
      <c r="BA17" s="197"/>
      <c r="BB17" s="64"/>
      <c r="BC17" s="65"/>
      <c r="BD17" s="75" t="e">
        <f t="shared" si="3"/>
        <v>#N/A</v>
      </c>
      <c r="BE17" s="75"/>
      <c r="BF17" s="64"/>
      <c r="BG17" s="64"/>
      <c r="BH17" s="66"/>
      <c r="BI17" s="72"/>
      <c r="BJ17" s="191"/>
      <c r="BK17" s="194"/>
      <c r="BL17" s="197"/>
      <c r="BM17" s="64"/>
      <c r="BN17" s="65"/>
      <c r="BO17" s="75" t="e">
        <f t="shared" si="4"/>
        <v>#N/A</v>
      </c>
      <c r="BP17" s="282"/>
      <c r="BQ17" s="281"/>
      <c r="BR17" s="64"/>
      <c r="BS17" s="66"/>
      <c r="BY17" s="54">
        <v>70</v>
      </c>
      <c r="BZ17" s="54" t="s">
        <v>101</v>
      </c>
      <c r="CA17" s="348">
        <v>70</v>
      </c>
      <c r="CB17" s="54" t="s">
        <v>102</v>
      </c>
      <c r="CC17" s="61"/>
    </row>
    <row r="18" spans="1:81" x14ac:dyDescent="0.25">
      <c r="A18" s="62"/>
      <c r="B18" s="205" t="s">
        <v>257</v>
      </c>
      <c r="C18" s="206" t="s">
        <v>334</v>
      </c>
      <c r="D18" s="206" t="s">
        <v>311</v>
      </c>
      <c r="E18" s="207" t="s">
        <v>314</v>
      </c>
      <c r="F18" s="72"/>
      <c r="G18" s="191"/>
      <c r="H18" s="194"/>
      <c r="I18" s="197"/>
      <c r="J18" s="64"/>
      <c r="K18" s="65"/>
      <c r="L18" s="64"/>
      <c r="M18" s="75"/>
      <c r="N18" s="64"/>
      <c r="O18" s="64"/>
      <c r="P18" s="86"/>
      <c r="Q18" s="72"/>
      <c r="R18" s="191"/>
      <c r="S18" s="194"/>
      <c r="T18" s="197"/>
      <c r="U18" s="64"/>
      <c r="V18" s="65"/>
      <c r="W18" s="75" t="e">
        <f t="shared" si="0"/>
        <v>#N/A</v>
      </c>
      <c r="X18" s="75"/>
      <c r="Y18" s="64"/>
      <c r="Z18" s="64"/>
      <c r="AA18" s="66"/>
      <c r="AB18" s="72"/>
      <c r="AC18" s="191"/>
      <c r="AD18" s="194"/>
      <c r="AE18" s="197"/>
      <c r="AF18" s="64"/>
      <c r="AG18" s="65"/>
      <c r="AH18" s="75" t="e">
        <f t="shared" si="1"/>
        <v>#N/A</v>
      </c>
      <c r="AI18" s="75"/>
      <c r="AJ18" s="64"/>
      <c r="AK18" s="64"/>
      <c r="AL18" s="66"/>
      <c r="AM18" s="267"/>
      <c r="AN18" s="268"/>
      <c r="AO18" s="269"/>
      <c r="AP18" s="270"/>
      <c r="AQ18" s="64"/>
      <c r="AR18" s="65"/>
      <c r="AS18" s="75" t="e">
        <f t="shared" si="2"/>
        <v>#N/A</v>
      </c>
      <c r="AT18" s="75"/>
      <c r="AU18" s="64"/>
      <c r="AV18" s="64"/>
      <c r="AW18" s="66"/>
      <c r="AX18" s="72"/>
      <c r="AY18" s="191"/>
      <c r="AZ18" s="194"/>
      <c r="BA18" s="197"/>
      <c r="BB18" s="64"/>
      <c r="BC18" s="65"/>
      <c r="BD18" s="75" t="e">
        <f t="shared" si="3"/>
        <v>#N/A</v>
      </c>
      <c r="BE18" s="75"/>
      <c r="BF18" s="64"/>
      <c r="BG18" s="64"/>
      <c r="BH18" s="66"/>
      <c r="BI18" s="72"/>
      <c r="BJ18" s="191"/>
      <c r="BK18" s="194"/>
      <c r="BL18" s="197"/>
      <c r="BM18" s="64"/>
      <c r="BN18" s="65"/>
      <c r="BO18" s="75" t="e">
        <f t="shared" si="4"/>
        <v>#N/A</v>
      </c>
      <c r="BP18" s="282"/>
      <c r="BQ18" s="281"/>
      <c r="BR18" s="64"/>
      <c r="BS18" s="66"/>
      <c r="BY18" s="54">
        <v>75</v>
      </c>
      <c r="BZ18" s="54" t="s">
        <v>103</v>
      </c>
      <c r="CA18" s="348">
        <v>75</v>
      </c>
      <c r="CB18" s="54" t="s">
        <v>104</v>
      </c>
      <c r="CC18" s="61"/>
    </row>
    <row r="19" spans="1:81" x14ac:dyDescent="0.25">
      <c r="A19" s="62"/>
      <c r="B19" s="205" t="s">
        <v>258</v>
      </c>
      <c r="C19" s="206" t="s">
        <v>335</v>
      </c>
      <c r="D19" s="206" t="s">
        <v>311</v>
      </c>
      <c r="E19" s="207" t="s">
        <v>312</v>
      </c>
      <c r="F19" s="72"/>
      <c r="G19" s="191"/>
      <c r="H19" s="194"/>
      <c r="I19" s="197"/>
      <c r="J19" s="64"/>
      <c r="K19" s="65"/>
      <c r="L19" s="64"/>
      <c r="M19" s="75"/>
      <c r="N19" s="64"/>
      <c r="O19" s="64"/>
      <c r="P19" s="86"/>
      <c r="Q19" s="72"/>
      <c r="R19" s="191"/>
      <c r="S19" s="194"/>
      <c r="T19" s="197"/>
      <c r="U19" s="64"/>
      <c r="V19" s="65"/>
      <c r="W19" s="75" t="e">
        <f t="shared" si="0"/>
        <v>#N/A</v>
      </c>
      <c r="X19" s="75"/>
      <c r="Y19" s="64"/>
      <c r="Z19" s="64"/>
      <c r="AA19" s="66"/>
      <c r="AB19" s="72"/>
      <c r="AC19" s="191"/>
      <c r="AD19" s="194"/>
      <c r="AE19" s="197"/>
      <c r="AF19" s="64"/>
      <c r="AG19" s="65"/>
      <c r="AH19" s="75" t="e">
        <f t="shared" si="1"/>
        <v>#N/A</v>
      </c>
      <c r="AI19" s="75"/>
      <c r="AJ19" s="64"/>
      <c r="AK19" s="64"/>
      <c r="AL19" s="66"/>
      <c r="AM19" s="267"/>
      <c r="AN19" s="268"/>
      <c r="AO19" s="269"/>
      <c r="AP19" s="270"/>
      <c r="AQ19" s="64"/>
      <c r="AR19" s="65"/>
      <c r="AS19" s="75" t="e">
        <f t="shared" si="2"/>
        <v>#N/A</v>
      </c>
      <c r="AT19" s="75"/>
      <c r="AU19" s="64"/>
      <c r="AV19" s="64"/>
      <c r="AW19" s="66"/>
      <c r="AX19" s="72"/>
      <c r="AY19" s="191"/>
      <c r="AZ19" s="194"/>
      <c r="BA19" s="197"/>
      <c r="BB19" s="64"/>
      <c r="BC19" s="65"/>
      <c r="BD19" s="75" t="e">
        <f t="shared" si="3"/>
        <v>#N/A</v>
      </c>
      <c r="BE19" s="75"/>
      <c r="BF19" s="64"/>
      <c r="BG19" s="64"/>
      <c r="BH19" s="66"/>
      <c r="BI19" s="72"/>
      <c r="BJ19" s="191"/>
      <c r="BK19" s="194"/>
      <c r="BL19" s="197"/>
      <c r="BM19" s="64"/>
      <c r="BN19" s="65"/>
      <c r="BO19" s="75" t="e">
        <f t="shared" si="4"/>
        <v>#N/A</v>
      </c>
      <c r="BP19" s="282"/>
      <c r="BQ19" s="281"/>
      <c r="BR19" s="64"/>
      <c r="BS19" s="66"/>
      <c r="CC19" s="61"/>
    </row>
    <row r="20" spans="1:81" x14ac:dyDescent="0.25">
      <c r="A20" s="62"/>
      <c r="B20" s="205" t="s">
        <v>259</v>
      </c>
      <c r="C20" s="206" t="s">
        <v>336</v>
      </c>
      <c r="D20" s="206" t="s">
        <v>313</v>
      </c>
      <c r="E20" s="207" t="s">
        <v>314</v>
      </c>
      <c r="F20" s="72"/>
      <c r="G20" s="191"/>
      <c r="H20" s="194"/>
      <c r="I20" s="197"/>
      <c r="J20" s="64"/>
      <c r="K20" s="65"/>
      <c r="L20" s="64"/>
      <c r="M20" s="75"/>
      <c r="N20" s="64"/>
      <c r="O20" s="64"/>
      <c r="P20" s="86"/>
      <c r="Q20" s="72"/>
      <c r="R20" s="191"/>
      <c r="S20" s="194"/>
      <c r="T20" s="197"/>
      <c r="U20" s="64"/>
      <c r="V20" s="65"/>
      <c r="W20" s="75" t="e">
        <f t="shared" si="0"/>
        <v>#N/A</v>
      </c>
      <c r="X20" s="75"/>
      <c r="Y20" s="64"/>
      <c r="Z20" s="64"/>
      <c r="AA20" s="66"/>
      <c r="AB20" s="72"/>
      <c r="AC20" s="191"/>
      <c r="AD20" s="194"/>
      <c r="AE20" s="197"/>
      <c r="AF20" s="64"/>
      <c r="AG20" s="65"/>
      <c r="AH20" s="75" t="e">
        <f t="shared" si="1"/>
        <v>#N/A</v>
      </c>
      <c r="AI20" s="75"/>
      <c r="AJ20" s="64"/>
      <c r="AK20" s="64"/>
      <c r="AL20" s="66"/>
      <c r="AM20" s="267"/>
      <c r="AN20" s="268"/>
      <c r="AO20" s="269"/>
      <c r="AP20" s="270"/>
      <c r="AQ20" s="64"/>
      <c r="AR20" s="65"/>
      <c r="AS20" s="75" t="e">
        <f t="shared" si="2"/>
        <v>#N/A</v>
      </c>
      <c r="AT20" s="75"/>
      <c r="AU20" s="64"/>
      <c r="AV20" s="64"/>
      <c r="AW20" s="66"/>
      <c r="AX20" s="72"/>
      <c r="AY20" s="191"/>
      <c r="AZ20" s="194"/>
      <c r="BA20" s="197"/>
      <c r="BB20" s="64"/>
      <c r="BC20" s="65"/>
      <c r="BD20" s="75" t="e">
        <f t="shared" si="3"/>
        <v>#N/A</v>
      </c>
      <c r="BE20" s="75"/>
      <c r="BF20" s="64"/>
      <c r="BG20" s="64"/>
      <c r="BH20" s="66"/>
      <c r="BI20" s="72"/>
      <c r="BJ20" s="191"/>
      <c r="BK20" s="194"/>
      <c r="BL20" s="197"/>
      <c r="BM20" s="64"/>
      <c r="BN20" s="65"/>
      <c r="BO20" s="75" t="e">
        <f t="shared" si="4"/>
        <v>#N/A</v>
      </c>
      <c r="BP20" s="282"/>
      <c r="BQ20" s="281"/>
      <c r="BR20" s="64"/>
      <c r="BS20" s="66"/>
      <c r="CC20" s="61"/>
    </row>
    <row r="21" spans="1:81" x14ac:dyDescent="0.25">
      <c r="A21" s="62"/>
      <c r="B21" s="205" t="s">
        <v>260</v>
      </c>
      <c r="C21" s="206" t="s">
        <v>337</v>
      </c>
      <c r="D21" s="206" t="s">
        <v>311</v>
      </c>
      <c r="E21" s="207" t="s">
        <v>312</v>
      </c>
      <c r="F21" s="72"/>
      <c r="G21" s="191"/>
      <c r="H21" s="194"/>
      <c r="I21" s="197"/>
      <c r="J21" s="64"/>
      <c r="K21" s="65"/>
      <c r="L21" s="64"/>
      <c r="M21" s="75"/>
      <c r="N21" s="64"/>
      <c r="O21" s="64"/>
      <c r="P21" s="86"/>
      <c r="Q21" s="72"/>
      <c r="R21" s="191"/>
      <c r="S21" s="194"/>
      <c r="T21" s="197"/>
      <c r="U21" s="64"/>
      <c r="V21" s="65"/>
      <c r="W21" s="75" t="e">
        <f t="shared" si="0"/>
        <v>#N/A</v>
      </c>
      <c r="X21" s="75"/>
      <c r="Y21" s="64"/>
      <c r="Z21" s="64"/>
      <c r="AA21" s="66"/>
      <c r="AB21" s="72"/>
      <c r="AC21" s="191"/>
      <c r="AD21" s="194"/>
      <c r="AE21" s="197"/>
      <c r="AF21" s="64"/>
      <c r="AG21" s="65"/>
      <c r="AH21" s="75" t="e">
        <f t="shared" si="1"/>
        <v>#N/A</v>
      </c>
      <c r="AI21" s="75"/>
      <c r="AJ21" s="64"/>
      <c r="AK21" s="64"/>
      <c r="AL21" s="66"/>
      <c r="AM21" s="267"/>
      <c r="AN21" s="268"/>
      <c r="AO21" s="269"/>
      <c r="AP21" s="270"/>
      <c r="AQ21" s="64"/>
      <c r="AR21" s="65"/>
      <c r="AS21" s="75" t="e">
        <f t="shared" si="2"/>
        <v>#N/A</v>
      </c>
      <c r="AT21" s="75"/>
      <c r="AU21" s="64"/>
      <c r="AV21" s="64"/>
      <c r="AW21" s="66"/>
      <c r="AX21" s="72"/>
      <c r="AY21" s="191"/>
      <c r="AZ21" s="194"/>
      <c r="BA21" s="197"/>
      <c r="BB21" s="64"/>
      <c r="BC21" s="65"/>
      <c r="BD21" s="75" t="e">
        <f t="shared" si="3"/>
        <v>#N/A</v>
      </c>
      <c r="BE21" s="75"/>
      <c r="BF21" s="64"/>
      <c r="BG21" s="64"/>
      <c r="BH21" s="66"/>
      <c r="BI21" s="72"/>
      <c r="BJ21" s="191"/>
      <c r="BK21" s="194"/>
      <c r="BL21" s="197"/>
      <c r="BM21" s="64"/>
      <c r="BN21" s="65"/>
      <c r="BO21" s="75" t="e">
        <f t="shared" si="4"/>
        <v>#N/A</v>
      </c>
      <c r="BP21" s="282"/>
      <c r="BQ21" s="281"/>
      <c r="BR21" s="64"/>
      <c r="BS21" s="66"/>
      <c r="CC21" s="61"/>
    </row>
    <row r="22" spans="1:81" x14ac:dyDescent="0.25">
      <c r="A22" s="62"/>
      <c r="B22" s="205" t="s">
        <v>261</v>
      </c>
      <c r="C22" s="206" t="s">
        <v>338</v>
      </c>
      <c r="D22" s="206" t="s">
        <v>315</v>
      </c>
      <c r="E22" s="207" t="s">
        <v>314</v>
      </c>
      <c r="F22" s="72"/>
      <c r="G22" s="191"/>
      <c r="H22" s="194"/>
      <c r="I22" s="197"/>
      <c r="J22" s="64"/>
      <c r="K22" s="65"/>
      <c r="L22" s="64"/>
      <c r="M22" s="75"/>
      <c r="N22" s="64"/>
      <c r="O22" s="64"/>
      <c r="P22" s="86"/>
      <c r="Q22" s="72"/>
      <c r="R22" s="191"/>
      <c r="S22" s="194"/>
      <c r="T22" s="197"/>
      <c r="U22" s="64"/>
      <c r="V22" s="65"/>
      <c r="W22" s="75" t="e">
        <f t="shared" si="0"/>
        <v>#N/A</v>
      </c>
      <c r="X22" s="75"/>
      <c r="Y22" s="64"/>
      <c r="Z22" s="64"/>
      <c r="AA22" s="66"/>
      <c r="AB22" s="72"/>
      <c r="AC22" s="191"/>
      <c r="AD22" s="194"/>
      <c r="AE22" s="197"/>
      <c r="AF22" s="64"/>
      <c r="AG22" s="65"/>
      <c r="AH22" s="75" t="e">
        <f t="shared" si="1"/>
        <v>#N/A</v>
      </c>
      <c r="AI22" s="75"/>
      <c r="AJ22" s="64"/>
      <c r="AK22" s="64"/>
      <c r="AL22" s="66"/>
      <c r="AM22" s="267"/>
      <c r="AN22" s="268"/>
      <c r="AO22" s="269"/>
      <c r="AP22" s="270"/>
      <c r="AQ22" s="64"/>
      <c r="AR22" s="65"/>
      <c r="AS22" s="75" t="e">
        <f t="shared" si="2"/>
        <v>#N/A</v>
      </c>
      <c r="AT22" s="75"/>
      <c r="AU22" s="64"/>
      <c r="AV22" s="64"/>
      <c r="AW22" s="66"/>
      <c r="AX22" s="72"/>
      <c r="AY22" s="191"/>
      <c r="AZ22" s="194"/>
      <c r="BA22" s="197"/>
      <c r="BB22" s="64"/>
      <c r="BC22" s="65"/>
      <c r="BD22" s="75" t="e">
        <f t="shared" si="3"/>
        <v>#N/A</v>
      </c>
      <c r="BE22" s="75"/>
      <c r="BF22" s="64"/>
      <c r="BG22" s="64"/>
      <c r="BH22" s="66"/>
      <c r="BI22" s="72"/>
      <c r="BJ22" s="191"/>
      <c r="BK22" s="194"/>
      <c r="BL22" s="197"/>
      <c r="BM22" s="64"/>
      <c r="BN22" s="65"/>
      <c r="BO22" s="75" t="e">
        <f t="shared" si="4"/>
        <v>#N/A</v>
      </c>
      <c r="BP22" s="282"/>
      <c r="BQ22" s="281"/>
      <c r="BR22" s="64"/>
      <c r="BS22" s="66"/>
      <c r="CC22" s="61"/>
    </row>
    <row r="23" spans="1:81" x14ac:dyDescent="0.25">
      <c r="A23" s="62"/>
      <c r="B23" s="205" t="s">
        <v>262</v>
      </c>
      <c r="C23" s="206" t="s">
        <v>339</v>
      </c>
      <c r="D23" s="206" t="s">
        <v>311</v>
      </c>
      <c r="E23" s="207" t="s">
        <v>312</v>
      </c>
      <c r="F23" s="72"/>
      <c r="G23" s="191"/>
      <c r="H23" s="194"/>
      <c r="I23" s="197"/>
      <c r="J23" s="64"/>
      <c r="K23" s="65"/>
      <c r="L23" s="64"/>
      <c r="M23" s="75"/>
      <c r="N23" s="64"/>
      <c r="O23" s="64"/>
      <c r="P23" s="86"/>
      <c r="Q23" s="72"/>
      <c r="R23" s="191"/>
      <c r="S23" s="194"/>
      <c r="T23" s="197"/>
      <c r="U23" s="64"/>
      <c r="V23" s="65"/>
      <c r="W23" s="75" t="e">
        <f t="shared" si="0"/>
        <v>#N/A</v>
      </c>
      <c r="X23" s="75"/>
      <c r="Y23" s="64"/>
      <c r="Z23" s="64"/>
      <c r="AA23" s="66"/>
      <c r="AB23" s="72"/>
      <c r="AC23" s="191"/>
      <c r="AD23" s="194"/>
      <c r="AE23" s="197"/>
      <c r="AF23" s="64"/>
      <c r="AG23" s="65"/>
      <c r="AH23" s="75" t="e">
        <f t="shared" si="1"/>
        <v>#N/A</v>
      </c>
      <c r="AI23" s="75"/>
      <c r="AJ23" s="64"/>
      <c r="AK23" s="64"/>
      <c r="AL23" s="66"/>
      <c r="AM23" s="267"/>
      <c r="AN23" s="268"/>
      <c r="AO23" s="269"/>
      <c r="AP23" s="270"/>
      <c r="AQ23" s="64"/>
      <c r="AR23" s="65"/>
      <c r="AS23" s="75" t="e">
        <f t="shared" si="2"/>
        <v>#N/A</v>
      </c>
      <c r="AT23" s="75"/>
      <c r="AU23" s="64"/>
      <c r="AV23" s="64"/>
      <c r="AW23" s="66"/>
      <c r="AX23" s="72"/>
      <c r="AY23" s="191"/>
      <c r="AZ23" s="194"/>
      <c r="BA23" s="197"/>
      <c r="BB23" s="64"/>
      <c r="BC23" s="65"/>
      <c r="BD23" s="75" t="e">
        <f t="shared" si="3"/>
        <v>#N/A</v>
      </c>
      <c r="BE23" s="75"/>
      <c r="BF23" s="64"/>
      <c r="BG23" s="64"/>
      <c r="BH23" s="66"/>
      <c r="BI23" s="72"/>
      <c r="BJ23" s="191"/>
      <c r="BK23" s="194"/>
      <c r="BL23" s="197"/>
      <c r="BM23" s="64"/>
      <c r="BN23" s="65"/>
      <c r="BO23" s="75" t="e">
        <f t="shared" si="4"/>
        <v>#N/A</v>
      </c>
      <c r="BP23" s="282"/>
      <c r="BQ23" s="281"/>
      <c r="BR23" s="64"/>
      <c r="BS23" s="66"/>
      <c r="CC23" s="61"/>
    </row>
    <row r="24" spans="1:81" x14ac:dyDescent="0.25">
      <c r="A24" s="62"/>
      <c r="B24" s="205" t="s">
        <v>263</v>
      </c>
      <c r="C24" s="206" t="s">
        <v>340</v>
      </c>
      <c r="D24" s="206" t="s">
        <v>316</v>
      </c>
      <c r="E24" s="207" t="s">
        <v>314</v>
      </c>
      <c r="F24" s="72"/>
      <c r="G24" s="191"/>
      <c r="H24" s="194"/>
      <c r="I24" s="197"/>
      <c r="J24" s="64"/>
      <c r="K24" s="65"/>
      <c r="L24" s="64"/>
      <c r="M24" s="75"/>
      <c r="N24" s="64"/>
      <c r="O24" s="64"/>
      <c r="P24" s="86"/>
      <c r="Q24" s="72"/>
      <c r="R24" s="191"/>
      <c r="S24" s="194"/>
      <c r="T24" s="197"/>
      <c r="U24" s="64"/>
      <c r="V24" s="65"/>
      <c r="W24" s="75" t="e">
        <f t="shared" si="0"/>
        <v>#N/A</v>
      </c>
      <c r="X24" s="75"/>
      <c r="Y24" s="64"/>
      <c r="Z24" s="64"/>
      <c r="AA24" s="66"/>
      <c r="AB24" s="72"/>
      <c r="AC24" s="191"/>
      <c r="AD24" s="194"/>
      <c r="AE24" s="197"/>
      <c r="AF24" s="64"/>
      <c r="AG24" s="65"/>
      <c r="AH24" s="75" t="e">
        <f t="shared" si="1"/>
        <v>#N/A</v>
      </c>
      <c r="AI24" s="75"/>
      <c r="AJ24" s="64"/>
      <c r="AK24" s="64"/>
      <c r="AL24" s="66"/>
      <c r="AM24" s="267"/>
      <c r="AN24" s="268"/>
      <c r="AO24" s="269"/>
      <c r="AP24" s="270"/>
      <c r="AQ24" s="64"/>
      <c r="AR24" s="65"/>
      <c r="AS24" s="75" t="e">
        <f t="shared" si="2"/>
        <v>#N/A</v>
      </c>
      <c r="AT24" s="75"/>
      <c r="AU24" s="64"/>
      <c r="AV24" s="64"/>
      <c r="AW24" s="66"/>
      <c r="AX24" s="72"/>
      <c r="AY24" s="191"/>
      <c r="AZ24" s="194"/>
      <c r="BA24" s="197"/>
      <c r="BB24" s="64"/>
      <c r="BC24" s="65"/>
      <c r="BD24" s="75" t="e">
        <f t="shared" si="3"/>
        <v>#N/A</v>
      </c>
      <c r="BE24" s="75"/>
      <c r="BF24" s="64"/>
      <c r="BG24" s="64"/>
      <c r="BH24" s="66"/>
      <c r="BI24" s="72"/>
      <c r="BJ24" s="191"/>
      <c r="BK24" s="194"/>
      <c r="BL24" s="197"/>
      <c r="BM24" s="64"/>
      <c r="BN24" s="65"/>
      <c r="BO24" s="75" t="e">
        <f t="shared" si="4"/>
        <v>#N/A</v>
      </c>
      <c r="BP24" s="282"/>
      <c r="BQ24" s="281"/>
      <c r="BR24" s="64"/>
      <c r="BS24" s="66"/>
    </row>
    <row r="25" spans="1:81" x14ac:dyDescent="0.25">
      <c r="A25" s="62"/>
      <c r="B25" s="205" t="s">
        <v>264</v>
      </c>
      <c r="C25" s="206" t="s">
        <v>341</v>
      </c>
      <c r="D25" s="206" t="s">
        <v>316</v>
      </c>
      <c r="E25" s="207" t="s">
        <v>314</v>
      </c>
      <c r="F25" s="72"/>
      <c r="G25" s="191"/>
      <c r="H25" s="194"/>
      <c r="I25" s="197"/>
      <c r="J25" s="64"/>
      <c r="K25" s="65"/>
      <c r="L25" s="64"/>
      <c r="M25" s="75"/>
      <c r="N25" s="64"/>
      <c r="O25" s="64"/>
      <c r="P25" s="86"/>
      <c r="Q25" s="72"/>
      <c r="R25" s="191"/>
      <c r="S25" s="194"/>
      <c r="T25" s="197"/>
      <c r="U25" s="64"/>
      <c r="V25" s="65"/>
      <c r="W25" s="75" t="e">
        <f t="shared" si="0"/>
        <v>#N/A</v>
      </c>
      <c r="X25" s="75"/>
      <c r="Y25" s="64"/>
      <c r="Z25" s="64"/>
      <c r="AA25" s="66"/>
      <c r="AB25" s="72"/>
      <c r="AC25" s="191"/>
      <c r="AD25" s="194"/>
      <c r="AE25" s="197"/>
      <c r="AF25" s="64"/>
      <c r="AG25" s="65"/>
      <c r="AH25" s="75" t="e">
        <f t="shared" si="1"/>
        <v>#N/A</v>
      </c>
      <c r="AI25" s="75"/>
      <c r="AJ25" s="64"/>
      <c r="AK25" s="64"/>
      <c r="AL25" s="66"/>
      <c r="AM25" s="267"/>
      <c r="AN25" s="268"/>
      <c r="AO25" s="269"/>
      <c r="AP25" s="270"/>
      <c r="AQ25" s="64"/>
      <c r="AR25" s="65"/>
      <c r="AS25" s="75" t="e">
        <f t="shared" si="2"/>
        <v>#N/A</v>
      </c>
      <c r="AT25" s="75"/>
      <c r="AU25" s="64"/>
      <c r="AV25" s="64"/>
      <c r="AW25" s="66"/>
      <c r="AX25" s="72"/>
      <c r="AY25" s="191"/>
      <c r="AZ25" s="194"/>
      <c r="BA25" s="197"/>
      <c r="BB25" s="64"/>
      <c r="BC25" s="65"/>
      <c r="BD25" s="75" t="e">
        <f t="shared" si="3"/>
        <v>#N/A</v>
      </c>
      <c r="BE25" s="75"/>
      <c r="BF25" s="64"/>
      <c r="BG25" s="64"/>
      <c r="BH25" s="66"/>
      <c r="BI25" s="72"/>
      <c r="BJ25" s="191"/>
      <c r="BK25" s="194"/>
      <c r="BL25" s="197"/>
      <c r="BM25" s="64"/>
      <c r="BN25" s="65"/>
      <c r="BO25" s="75" t="e">
        <f t="shared" si="4"/>
        <v>#N/A</v>
      </c>
      <c r="BP25" s="282"/>
      <c r="BQ25" s="281"/>
      <c r="BR25" s="64"/>
      <c r="BS25" s="66"/>
    </row>
    <row r="26" spans="1:81" x14ac:dyDescent="0.25">
      <c r="A26" s="62"/>
      <c r="B26" s="205" t="s">
        <v>265</v>
      </c>
      <c r="C26" s="206" t="s">
        <v>342</v>
      </c>
      <c r="D26" s="206" t="s">
        <v>313</v>
      </c>
      <c r="E26" s="207" t="s">
        <v>314</v>
      </c>
      <c r="F26" s="72"/>
      <c r="G26" s="191"/>
      <c r="H26" s="194"/>
      <c r="I26" s="197"/>
      <c r="J26" s="64"/>
      <c r="K26" s="65"/>
      <c r="L26" s="64"/>
      <c r="M26" s="75"/>
      <c r="N26" s="64"/>
      <c r="O26" s="64"/>
      <c r="P26" s="86"/>
      <c r="Q26" s="72"/>
      <c r="R26" s="191"/>
      <c r="S26" s="194"/>
      <c r="T26" s="197"/>
      <c r="U26" s="64"/>
      <c r="V26" s="65"/>
      <c r="W26" s="75" t="e">
        <f t="shared" si="0"/>
        <v>#N/A</v>
      </c>
      <c r="X26" s="75"/>
      <c r="Y26" s="64"/>
      <c r="Z26" s="64"/>
      <c r="AA26" s="66"/>
      <c r="AB26" s="72"/>
      <c r="AC26" s="191"/>
      <c r="AD26" s="194"/>
      <c r="AE26" s="197"/>
      <c r="AF26" s="64"/>
      <c r="AG26" s="65"/>
      <c r="AH26" s="75" t="e">
        <f t="shared" si="1"/>
        <v>#N/A</v>
      </c>
      <c r="AI26" s="75"/>
      <c r="AJ26" s="64"/>
      <c r="AK26" s="64"/>
      <c r="AL26" s="66"/>
      <c r="AM26" s="267"/>
      <c r="AN26" s="268"/>
      <c r="AO26" s="269"/>
      <c r="AP26" s="270"/>
      <c r="AQ26" s="64"/>
      <c r="AR26" s="65"/>
      <c r="AS26" s="75" t="e">
        <f t="shared" si="2"/>
        <v>#N/A</v>
      </c>
      <c r="AT26" s="75"/>
      <c r="AU26" s="64"/>
      <c r="AV26" s="64"/>
      <c r="AW26" s="66"/>
      <c r="AX26" s="72"/>
      <c r="AY26" s="191"/>
      <c r="AZ26" s="194"/>
      <c r="BA26" s="197"/>
      <c r="BB26" s="64"/>
      <c r="BC26" s="65"/>
      <c r="BD26" s="75" t="e">
        <f t="shared" si="3"/>
        <v>#N/A</v>
      </c>
      <c r="BE26" s="75"/>
      <c r="BF26" s="64"/>
      <c r="BG26" s="64"/>
      <c r="BH26" s="66"/>
      <c r="BI26" s="72"/>
      <c r="BJ26" s="191"/>
      <c r="BK26" s="194"/>
      <c r="BL26" s="197"/>
      <c r="BM26" s="64"/>
      <c r="BN26" s="65"/>
      <c r="BO26" s="75" t="e">
        <f t="shared" si="4"/>
        <v>#N/A</v>
      </c>
      <c r="BP26" s="282"/>
      <c r="BQ26" s="281"/>
      <c r="BR26" s="64"/>
      <c r="BS26" s="66"/>
    </row>
    <row r="27" spans="1:81" x14ac:dyDescent="0.25">
      <c r="A27" s="62"/>
      <c r="B27" s="205" t="s">
        <v>266</v>
      </c>
      <c r="C27" s="206" t="s">
        <v>343</v>
      </c>
      <c r="D27" s="206" t="s">
        <v>311</v>
      </c>
      <c r="E27" s="207" t="s">
        <v>312</v>
      </c>
      <c r="F27" s="72"/>
      <c r="G27" s="191"/>
      <c r="H27" s="194"/>
      <c r="I27" s="197"/>
      <c r="J27" s="64"/>
      <c r="K27" s="65"/>
      <c r="L27" s="64"/>
      <c r="M27" s="75"/>
      <c r="N27" s="64"/>
      <c r="O27" s="64"/>
      <c r="P27" s="86"/>
      <c r="Q27" s="72"/>
      <c r="R27" s="191"/>
      <c r="S27" s="194"/>
      <c r="T27" s="197"/>
      <c r="U27" s="64"/>
      <c r="V27" s="65"/>
      <c r="W27" s="75" t="e">
        <f t="shared" si="0"/>
        <v>#N/A</v>
      </c>
      <c r="X27" s="75"/>
      <c r="Y27" s="64"/>
      <c r="Z27" s="64"/>
      <c r="AA27" s="66"/>
      <c r="AB27" s="72"/>
      <c r="AC27" s="191"/>
      <c r="AD27" s="194"/>
      <c r="AE27" s="197"/>
      <c r="AF27" s="64"/>
      <c r="AG27" s="65"/>
      <c r="AH27" s="75" t="e">
        <f t="shared" si="1"/>
        <v>#N/A</v>
      </c>
      <c r="AI27" s="75"/>
      <c r="AJ27" s="64"/>
      <c r="AK27" s="64"/>
      <c r="AL27" s="66"/>
      <c r="AM27" s="267"/>
      <c r="AN27" s="268"/>
      <c r="AO27" s="269"/>
      <c r="AP27" s="270"/>
      <c r="AQ27" s="64"/>
      <c r="AR27" s="65"/>
      <c r="AS27" s="75" t="e">
        <f t="shared" si="2"/>
        <v>#N/A</v>
      </c>
      <c r="AT27" s="75"/>
      <c r="AU27" s="64"/>
      <c r="AV27" s="64"/>
      <c r="AW27" s="66"/>
      <c r="AX27" s="72"/>
      <c r="AY27" s="191"/>
      <c r="AZ27" s="194"/>
      <c r="BA27" s="197"/>
      <c r="BB27" s="64"/>
      <c r="BC27" s="65"/>
      <c r="BD27" s="75" t="e">
        <f t="shared" si="3"/>
        <v>#N/A</v>
      </c>
      <c r="BE27" s="75"/>
      <c r="BF27" s="64"/>
      <c r="BG27" s="64"/>
      <c r="BH27" s="66"/>
      <c r="BI27" s="72"/>
      <c r="BJ27" s="191"/>
      <c r="BK27" s="194"/>
      <c r="BL27" s="197"/>
      <c r="BM27" s="64"/>
      <c r="BN27" s="65"/>
      <c r="BO27" s="75" t="e">
        <f t="shared" si="4"/>
        <v>#N/A</v>
      </c>
      <c r="BP27" s="282"/>
      <c r="BQ27" s="281"/>
      <c r="BR27" s="64"/>
      <c r="BS27" s="66"/>
    </row>
    <row r="28" spans="1:81" x14ac:dyDescent="0.25">
      <c r="A28" s="62"/>
      <c r="B28" s="205" t="s">
        <v>267</v>
      </c>
      <c r="C28" s="206" t="s">
        <v>344</v>
      </c>
      <c r="D28" s="206" t="s">
        <v>315</v>
      </c>
      <c r="E28" s="207" t="s">
        <v>312</v>
      </c>
      <c r="F28" s="72"/>
      <c r="G28" s="191"/>
      <c r="H28" s="194"/>
      <c r="I28" s="197"/>
      <c r="J28" s="64"/>
      <c r="K28" s="65"/>
      <c r="L28" s="64"/>
      <c r="M28" s="75"/>
      <c r="N28" s="64"/>
      <c r="O28" s="64"/>
      <c r="P28" s="86"/>
      <c r="Q28" s="72"/>
      <c r="R28" s="191"/>
      <c r="S28" s="194"/>
      <c r="T28" s="197"/>
      <c r="U28" s="64"/>
      <c r="V28" s="65"/>
      <c r="W28" s="75" t="e">
        <f t="shared" si="0"/>
        <v>#N/A</v>
      </c>
      <c r="X28" s="75"/>
      <c r="Y28" s="64"/>
      <c r="Z28" s="64"/>
      <c r="AA28" s="66"/>
      <c r="AB28" s="72"/>
      <c r="AC28" s="191"/>
      <c r="AD28" s="194"/>
      <c r="AE28" s="197"/>
      <c r="AF28" s="64"/>
      <c r="AG28" s="65"/>
      <c r="AH28" s="75" t="e">
        <f t="shared" si="1"/>
        <v>#N/A</v>
      </c>
      <c r="AI28" s="75"/>
      <c r="AJ28" s="64"/>
      <c r="AK28" s="64"/>
      <c r="AL28" s="66"/>
      <c r="AM28" s="267"/>
      <c r="AN28" s="268"/>
      <c r="AO28" s="269"/>
      <c r="AP28" s="270"/>
      <c r="AQ28" s="64"/>
      <c r="AR28" s="65"/>
      <c r="AS28" s="75" t="e">
        <f t="shared" si="2"/>
        <v>#N/A</v>
      </c>
      <c r="AT28" s="75"/>
      <c r="AU28" s="64"/>
      <c r="AV28" s="64"/>
      <c r="AW28" s="66"/>
      <c r="AX28" s="72"/>
      <c r="AY28" s="191"/>
      <c r="AZ28" s="194"/>
      <c r="BA28" s="197"/>
      <c r="BB28" s="64"/>
      <c r="BC28" s="65"/>
      <c r="BD28" s="75" t="e">
        <f t="shared" si="3"/>
        <v>#N/A</v>
      </c>
      <c r="BE28" s="75"/>
      <c r="BF28" s="64"/>
      <c r="BG28" s="64"/>
      <c r="BH28" s="66"/>
      <c r="BI28" s="72"/>
      <c r="BJ28" s="191"/>
      <c r="BK28" s="194"/>
      <c r="BL28" s="197"/>
      <c r="BM28" s="64"/>
      <c r="BN28" s="65"/>
      <c r="BO28" s="75" t="e">
        <f t="shared" si="4"/>
        <v>#N/A</v>
      </c>
      <c r="BP28" s="282"/>
      <c r="BQ28" s="281"/>
      <c r="BR28" s="64"/>
      <c r="BS28" s="66"/>
    </row>
    <row r="29" spans="1:81" ht="15.75" thickBot="1" x14ac:dyDescent="0.3">
      <c r="A29" s="62"/>
      <c r="B29" s="208" t="s">
        <v>346</v>
      </c>
      <c r="C29" s="206"/>
      <c r="D29" s="206"/>
      <c r="E29" s="207"/>
      <c r="F29" s="72"/>
      <c r="G29" s="191"/>
      <c r="H29" s="194"/>
      <c r="I29" s="197"/>
      <c r="J29" s="64"/>
      <c r="K29" s="65"/>
      <c r="L29" s="64"/>
      <c r="M29" s="75"/>
      <c r="N29" s="64"/>
      <c r="O29" s="64"/>
      <c r="P29" s="86"/>
      <c r="Q29" s="72"/>
      <c r="R29" s="191"/>
      <c r="S29" s="194"/>
      <c r="T29" s="197"/>
      <c r="U29" s="64"/>
      <c r="V29" s="65"/>
      <c r="W29" s="75" t="e">
        <f t="shared" si="0"/>
        <v>#N/A</v>
      </c>
      <c r="X29" s="75"/>
      <c r="Y29" s="64"/>
      <c r="Z29" s="64"/>
      <c r="AA29" s="66"/>
      <c r="AB29" s="72"/>
      <c r="AC29" s="191"/>
      <c r="AD29" s="194"/>
      <c r="AE29" s="197"/>
      <c r="AF29" s="64"/>
      <c r="AG29" s="65"/>
      <c r="AH29" s="75" t="e">
        <f t="shared" si="1"/>
        <v>#N/A</v>
      </c>
      <c r="AI29" s="75"/>
      <c r="AJ29" s="64"/>
      <c r="AK29" s="64"/>
      <c r="AL29" s="66"/>
      <c r="AM29" s="267"/>
      <c r="AN29" s="268"/>
      <c r="AO29" s="269"/>
      <c r="AP29" s="270"/>
      <c r="AQ29" s="64"/>
      <c r="AR29" s="65"/>
      <c r="AS29" s="75" t="e">
        <f t="shared" si="2"/>
        <v>#N/A</v>
      </c>
      <c r="AT29" s="75"/>
      <c r="AU29" s="64"/>
      <c r="AV29" s="64"/>
      <c r="AW29" s="66"/>
      <c r="AX29" s="72"/>
      <c r="AY29" s="191"/>
      <c r="AZ29" s="194"/>
      <c r="BA29" s="197"/>
      <c r="BB29" s="64"/>
      <c r="BC29" s="65"/>
      <c r="BD29" s="75" t="e">
        <f t="shared" si="3"/>
        <v>#N/A</v>
      </c>
      <c r="BE29" s="75"/>
      <c r="BF29" s="64"/>
      <c r="BG29" s="64"/>
      <c r="BH29" s="66"/>
      <c r="BI29" s="72"/>
      <c r="BJ29" s="191"/>
      <c r="BK29" s="194"/>
      <c r="BL29" s="197"/>
      <c r="BM29" s="64"/>
      <c r="BN29" s="65"/>
      <c r="BO29" s="75" t="e">
        <f t="shared" si="4"/>
        <v>#N/A</v>
      </c>
      <c r="BP29" s="282"/>
      <c r="BQ29" s="64"/>
      <c r="BR29" s="64"/>
      <c r="BS29" s="66"/>
    </row>
    <row r="30" spans="1:81" x14ac:dyDescent="0.25">
      <c r="A30" s="62"/>
      <c r="B30" s="206" t="s">
        <v>347</v>
      </c>
      <c r="C30" s="206"/>
      <c r="D30" s="206"/>
      <c r="E30" s="207"/>
      <c r="F30" s="72"/>
      <c r="G30" s="191"/>
      <c r="H30" s="194"/>
      <c r="I30" s="197"/>
      <c r="J30" s="64"/>
      <c r="K30" s="65"/>
      <c r="L30" s="64"/>
      <c r="M30" s="64"/>
      <c r="N30" s="64"/>
      <c r="O30" s="64"/>
      <c r="P30" s="86"/>
      <c r="Q30" s="72"/>
      <c r="R30" s="191"/>
      <c r="S30" s="194"/>
      <c r="T30" s="197"/>
      <c r="U30" s="64"/>
      <c r="V30" s="65"/>
      <c r="W30" s="75" t="e">
        <f t="shared" si="0"/>
        <v>#N/A</v>
      </c>
      <c r="X30" s="64"/>
      <c r="Y30" s="64"/>
      <c r="Z30" s="64"/>
      <c r="AA30" s="66"/>
      <c r="AB30" s="72"/>
      <c r="AC30" s="191"/>
      <c r="AD30" s="194"/>
      <c r="AE30" s="197"/>
      <c r="AF30" s="64"/>
      <c r="AG30" s="65"/>
      <c r="AH30" s="75" t="e">
        <f t="shared" si="1"/>
        <v>#N/A</v>
      </c>
      <c r="AI30" s="64"/>
      <c r="AJ30" s="64"/>
      <c r="AK30" s="64"/>
      <c r="AL30" s="66"/>
      <c r="AM30" s="72"/>
      <c r="AN30" s="191"/>
      <c r="AO30" s="194"/>
      <c r="AP30" s="197"/>
      <c r="AQ30" s="64"/>
      <c r="AR30" s="65"/>
      <c r="AS30" s="75" t="e">
        <f t="shared" si="2"/>
        <v>#N/A</v>
      </c>
      <c r="AT30" s="64"/>
      <c r="AU30" s="64"/>
      <c r="AV30" s="64"/>
      <c r="AW30" s="66"/>
      <c r="AX30" s="72"/>
      <c r="AY30" s="191"/>
      <c r="AZ30" s="194"/>
      <c r="BA30" s="197"/>
      <c r="BB30" s="64"/>
      <c r="BC30" s="65"/>
      <c r="BD30" s="75" t="e">
        <f t="shared" si="3"/>
        <v>#N/A</v>
      </c>
      <c r="BE30" s="75"/>
      <c r="BF30" s="64"/>
      <c r="BG30" s="64"/>
      <c r="BH30" s="66"/>
      <c r="BI30" s="72"/>
      <c r="BJ30" s="191"/>
      <c r="BK30" s="194"/>
      <c r="BL30" s="197"/>
      <c r="BM30" s="64"/>
      <c r="BN30" s="65"/>
      <c r="BO30" s="75" t="e">
        <f t="shared" si="4"/>
        <v>#N/A</v>
      </c>
      <c r="BP30" s="64"/>
      <c r="BQ30" s="64"/>
      <c r="BR30" s="64"/>
      <c r="BS30" s="66"/>
    </row>
    <row r="31" spans="1:81" x14ac:dyDescent="0.25">
      <c r="A31" s="62"/>
      <c r="B31" s="206"/>
      <c r="C31" s="206"/>
      <c r="D31" s="206"/>
      <c r="E31" s="207"/>
      <c r="F31" s="72"/>
      <c r="G31" s="191"/>
      <c r="H31" s="194"/>
      <c r="I31" s="197"/>
      <c r="J31" s="64"/>
      <c r="K31" s="65"/>
      <c r="L31" s="64"/>
      <c r="M31" s="64"/>
      <c r="N31" s="64"/>
      <c r="O31" s="64"/>
      <c r="P31" s="86"/>
      <c r="Q31" s="72"/>
      <c r="R31" s="191"/>
      <c r="S31" s="194"/>
      <c r="T31" s="197"/>
      <c r="U31" s="64"/>
      <c r="V31" s="65"/>
      <c r="W31" s="75" t="e">
        <f t="shared" si="0"/>
        <v>#N/A</v>
      </c>
      <c r="X31" s="64"/>
      <c r="Y31" s="64"/>
      <c r="Z31" s="64"/>
      <c r="AA31" s="66"/>
      <c r="AB31" s="72"/>
      <c r="AC31" s="191"/>
      <c r="AD31" s="194"/>
      <c r="AE31" s="197"/>
      <c r="AF31" s="64"/>
      <c r="AG31" s="65"/>
      <c r="AH31" s="75" t="e">
        <f t="shared" si="1"/>
        <v>#N/A</v>
      </c>
      <c r="AI31" s="64"/>
      <c r="AJ31" s="64"/>
      <c r="AK31" s="64"/>
      <c r="AL31" s="66"/>
      <c r="AM31" s="72"/>
      <c r="AN31" s="191"/>
      <c r="AO31" s="194"/>
      <c r="AP31" s="197"/>
      <c r="AQ31" s="64"/>
      <c r="AR31" s="65"/>
      <c r="AS31" s="75" t="e">
        <f t="shared" si="2"/>
        <v>#N/A</v>
      </c>
      <c r="AT31" s="64"/>
      <c r="AU31" s="64"/>
      <c r="AV31" s="64"/>
      <c r="AW31" s="66"/>
      <c r="AX31" s="72"/>
      <c r="AY31" s="191"/>
      <c r="AZ31" s="194"/>
      <c r="BA31" s="197"/>
      <c r="BB31" s="64"/>
      <c r="BC31" s="65"/>
      <c r="BD31" s="75" t="e">
        <f t="shared" si="3"/>
        <v>#N/A</v>
      </c>
      <c r="BE31" s="75"/>
      <c r="BF31" s="64"/>
      <c r="BG31" s="64"/>
      <c r="BH31" s="66"/>
      <c r="BI31" s="72"/>
      <c r="BJ31" s="191"/>
      <c r="BK31" s="194"/>
      <c r="BL31" s="197"/>
      <c r="BM31" s="64"/>
      <c r="BN31" s="65"/>
      <c r="BO31" s="75" t="e">
        <f t="shared" si="4"/>
        <v>#N/A</v>
      </c>
      <c r="BP31" s="64"/>
      <c r="BQ31" s="64"/>
      <c r="BR31" s="64"/>
      <c r="BS31" s="66"/>
    </row>
    <row r="32" spans="1:81" x14ac:dyDescent="0.25">
      <c r="A32" s="62"/>
      <c r="B32" s="206"/>
      <c r="C32" s="206"/>
      <c r="D32" s="206"/>
      <c r="E32" s="207"/>
      <c r="F32" s="72"/>
      <c r="G32" s="191"/>
      <c r="H32" s="194"/>
      <c r="I32" s="197"/>
      <c r="J32" s="64"/>
      <c r="K32" s="65"/>
      <c r="L32" s="64"/>
      <c r="M32" s="64"/>
      <c r="N32" s="64"/>
      <c r="O32" s="64"/>
      <c r="P32" s="86"/>
      <c r="Q32" s="72"/>
      <c r="R32" s="191"/>
      <c r="S32" s="194"/>
      <c r="T32" s="197"/>
      <c r="U32" s="64"/>
      <c r="V32" s="65"/>
      <c r="W32" s="75" t="e">
        <f t="shared" si="0"/>
        <v>#N/A</v>
      </c>
      <c r="X32" s="64"/>
      <c r="Y32" s="64"/>
      <c r="Z32" s="64"/>
      <c r="AA32" s="66"/>
      <c r="AB32" s="72"/>
      <c r="AC32" s="191"/>
      <c r="AD32" s="194"/>
      <c r="AE32" s="197"/>
      <c r="AF32" s="64"/>
      <c r="AG32" s="65"/>
      <c r="AH32" s="75" t="e">
        <f t="shared" si="1"/>
        <v>#N/A</v>
      </c>
      <c r="AI32" s="64"/>
      <c r="AJ32" s="64"/>
      <c r="AK32" s="64"/>
      <c r="AL32" s="66"/>
      <c r="AM32" s="72"/>
      <c r="AN32" s="191"/>
      <c r="AO32" s="194"/>
      <c r="AP32" s="197"/>
      <c r="AQ32" s="64"/>
      <c r="AR32" s="65"/>
      <c r="AS32" s="75" t="e">
        <f t="shared" si="2"/>
        <v>#N/A</v>
      </c>
      <c r="AT32" s="64"/>
      <c r="AU32" s="64"/>
      <c r="AV32" s="64"/>
      <c r="AW32" s="66"/>
      <c r="AX32" s="72"/>
      <c r="AY32" s="191"/>
      <c r="AZ32" s="194"/>
      <c r="BA32" s="197"/>
      <c r="BB32" s="64"/>
      <c r="BC32" s="65"/>
      <c r="BD32" s="75" t="e">
        <f t="shared" si="3"/>
        <v>#N/A</v>
      </c>
      <c r="BE32" s="75"/>
      <c r="BF32" s="64"/>
      <c r="BG32" s="64"/>
      <c r="BH32" s="66"/>
      <c r="BI32" s="72"/>
      <c r="BJ32" s="191"/>
      <c r="BK32" s="194"/>
      <c r="BL32" s="197"/>
      <c r="BM32" s="64"/>
      <c r="BN32" s="65"/>
      <c r="BO32" s="75" t="e">
        <f t="shared" si="4"/>
        <v>#N/A</v>
      </c>
      <c r="BP32" s="64"/>
      <c r="BQ32" s="64"/>
      <c r="BR32" s="64"/>
      <c r="BS32" s="66"/>
    </row>
    <row r="33" spans="1:71" x14ac:dyDescent="0.25">
      <c r="A33" s="62"/>
      <c r="B33" s="206"/>
      <c r="C33" s="206"/>
      <c r="D33" s="206"/>
      <c r="E33" s="207"/>
      <c r="F33" s="72"/>
      <c r="G33" s="191"/>
      <c r="H33" s="194"/>
      <c r="I33" s="197"/>
      <c r="J33" s="64"/>
      <c r="K33" s="65"/>
      <c r="L33" s="64"/>
      <c r="M33" s="64"/>
      <c r="N33" s="64"/>
      <c r="O33" s="64"/>
      <c r="P33" s="86"/>
      <c r="Q33" s="72"/>
      <c r="R33" s="191"/>
      <c r="S33" s="194"/>
      <c r="T33" s="197"/>
      <c r="U33" s="64"/>
      <c r="V33" s="65"/>
      <c r="W33" s="75" t="e">
        <f t="shared" si="0"/>
        <v>#N/A</v>
      </c>
      <c r="X33" s="64"/>
      <c r="Y33" s="64"/>
      <c r="Z33" s="64"/>
      <c r="AA33" s="66"/>
      <c r="AB33" s="72"/>
      <c r="AC33" s="191"/>
      <c r="AD33" s="194"/>
      <c r="AE33" s="197"/>
      <c r="AF33" s="64"/>
      <c r="AG33" s="65"/>
      <c r="AH33" s="75" t="e">
        <f t="shared" si="1"/>
        <v>#N/A</v>
      </c>
      <c r="AI33" s="64"/>
      <c r="AJ33" s="64"/>
      <c r="AK33" s="64"/>
      <c r="AL33" s="66"/>
      <c r="AM33" s="72"/>
      <c r="AN33" s="191"/>
      <c r="AO33" s="194"/>
      <c r="AP33" s="197"/>
      <c r="AQ33" s="64"/>
      <c r="AR33" s="65"/>
      <c r="AS33" s="75" t="e">
        <f t="shared" si="2"/>
        <v>#N/A</v>
      </c>
      <c r="AT33" s="64"/>
      <c r="AU33" s="64"/>
      <c r="AV33" s="64"/>
      <c r="AW33" s="66"/>
      <c r="AX33" s="72"/>
      <c r="AY33" s="191"/>
      <c r="AZ33" s="194"/>
      <c r="BA33" s="197"/>
      <c r="BB33" s="64"/>
      <c r="BC33" s="65"/>
      <c r="BD33" s="75" t="e">
        <f t="shared" si="3"/>
        <v>#N/A</v>
      </c>
      <c r="BE33" s="75"/>
      <c r="BF33" s="64"/>
      <c r="BG33" s="64"/>
      <c r="BH33" s="66"/>
      <c r="BI33" s="72"/>
      <c r="BJ33" s="191"/>
      <c r="BK33" s="194"/>
      <c r="BL33" s="197"/>
      <c r="BM33" s="64"/>
      <c r="BN33" s="65"/>
      <c r="BO33" s="75" t="e">
        <f t="shared" si="4"/>
        <v>#N/A</v>
      </c>
      <c r="BP33" s="64"/>
      <c r="BQ33" s="64"/>
      <c r="BR33" s="64"/>
      <c r="BS33" s="66"/>
    </row>
    <row r="34" spans="1:71" x14ac:dyDescent="0.25">
      <c r="A34" s="62"/>
      <c r="B34" s="206"/>
      <c r="C34" s="206"/>
      <c r="D34" s="206"/>
      <c r="E34" s="207"/>
      <c r="F34" s="72"/>
      <c r="G34" s="191"/>
      <c r="H34" s="194"/>
      <c r="I34" s="197"/>
      <c r="J34" s="64"/>
      <c r="K34" s="65"/>
      <c r="L34" s="64"/>
      <c r="M34" s="64"/>
      <c r="N34" s="64"/>
      <c r="O34" s="64"/>
      <c r="P34" s="86"/>
      <c r="Q34" s="72"/>
      <c r="R34" s="191"/>
      <c r="S34" s="194"/>
      <c r="T34" s="197"/>
      <c r="U34" s="64"/>
      <c r="V34" s="65"/>
      <c r="W34" s="75" t="e">
        <f t="shared" si="0"/>
        <v>#N/A</v>
      </c>
      <c r="X34" s="64"/>
      <c r="Y34" s="64"/>
      <c r="Z34" s="64"/>
      <c r="AA34" s="66"/>
      <c r="AB34" s="72"/>
      <c r="AC34" s="191"/>
      <c r="AD34" s="194"/>
      <c r="AE34" s="197"/>
      <c r="AF34" s="64"/>
      <c r="AG34" s="65"/>
      <c r="AH34" s="75" t="e">
        <f t="shared" si="1"/>
        <v>#N/A</v>
      </c>
      <c r="AI34" s="64"/>
      <c r="AJ34" s="64"/>
      <c r="AK34" s="64"/>
      <c r="AL34" s="66"/>
      <c r="AM34" s="72"/>
      <c r="AN34" s="191"/>
      <c r="AO34" s="194"/>
      <c r="AP34" s="197"/>
      <c r="AQ34" s="64"/>
      <c r="AR34" s="65"/>
      <c r="AS34" s="75" t="e">
        <f t="shared" si="2"/>
        <v>#N/A</v>
      </c>
      <c r="AT34" s="64"/>
      <c r="AU34" s="64"/>
      <c r="AV34" s="64"/>
      <c r="AW34" s="66"/>
      <c r="AX34" s="72"/>
      <c r="AY34" s="191"/>
      <c r="AZ34" s="194"/>
      <c r="BA34" s="197"/>
      <c r="BB34" s="64"/>
      <c r="BC34" s="65"/>
      <c r="BD34" s="75" t="e">
        <f t="shared" si="3"/>
        <v>#N/A</v>
      </c>
      <c r="BE34" s="75"/>
      <c r="BF34" s="64"/>
      <c r="BG34" s="64"/>
      <c r="BH34" s="66"/>
      <c r="BI34" s="72"/>
      <c r="BJ34" s="191"/>
      <c r="BK34" s="194"/>
      <c r="BL34" s="197"/>
      <c r="BM34" s="64"/>
      <c r="BN34" s="65"/>
      <c r="BO34" s="75" t="e">
        <f t="shared" si="4"/>
        <v>#N/A</v>
      </c>
      <c r="BP34" s="64"/>
      <c r="BQ34" s="64"/>
      <c r="BR34" s="64"/>
      <c r="BS34" s="66"/>
    </row>
    <row r="35" spans="1:71" ht="15.75" thickBot="1" x14ac:dyDescent="0.3">
      <c r="A35" s="67"/>
      <c r="B35" s="209"/>
      <c r="C35" s="209"/>
      <c r="D35" s="209"/>
      <c r="E35" s="210"/>
      <c r="F35" s="73"/>
      <c r="G35" s="192"/>
      <c r="H35" s="195"/>
      <c r="I35" s="198"/>
      <c r="J35" s="69"/>
      <c r="K35" s="70"/>
      <c r="L35" s="64"/>
      <c r="M35" s="69"/>
      <c r="N35" s="69"/>
      <c r="O35" s="69"/>
      <c r="P35" s="87"/>
      <c r="Q35" s="73"/>
      <c r="R35" s="192"/>
      <c r="S35" s="195"/>
      <c r="T35" s="198"/>
      <c r="U35" s="69"/>
      <c r="V35" s="70"/>
      <c r="W35" s="92" t="e">
        <f t="shared" si="0"/>
        <v>#N/A</v>
      </c>
      <c r="X35" s="69"/>
      <c r="Y35" s="69"/>
      <c r="Z35" s="69"/>
      <c r="AA35" s="71"/>
      <c r="AB35" s="73"/>
      <c r="AC35" s="192"/>
      <c r="AD35" s="195"/>
      <c r="AE35" s="198"/>
      <c r="AF35" s="69"/>
      <c r="AG35" s="70"/>
      <c r="AH35" s="75" t="e">
        <f t="shared" si="1"/>
        <v>#N/A</v>
      </c>
      <c r="AI35" s="69"/>
      <c r="AJ35" s="69"/>
      <c r="AK35" s="69"/>
      <c r="AL35" s="71"/>
      <c r="AM35" s="73"/>
      <c r="AN35" s="192"/>
      <c r="AO35" s="195"/>
      <c r="AP35" s="198"/>
      <c r="AQ35" s="69"/>
      <c r="AR35" s="70"/>
      <c r="AS35" s="75" t="e">
        <f t="shared" si="2"/>
        <v>#N/A</v>
      </c>
      <c r="AT35" s="69"/>
      <c r="AU35" s="69"/>
      <c r="AV35" s="69"/>
      <c r="AW35" s="71"/>
      <c r="AX35" s="73"/>
      <c r="AY35" s="192"/>
      <c r="AZ35" s="195"/>
      <c r="BA35" s="198"/>
      <c r="BB35" s="69"/>
      <c r="BC35" s="70"/>
      <c r="BD35" s="75" t="e">
        <f t="shared" si="3"/>
        <v>#N/A</v>
      </c>
      <c r="BE35" s="75"/>
      <c r="BF35" s="69"/>
      <c r="BG35" s="69"/>
      <c r="BH35" s="71"/>
      <c r="BI35" s="73"/>
      <c r="BJ35" s="192"/>
      <c r="BK35" s="195"/>
      <c r="BL35" s="198"/>
      <c r="BM35" s="69"/>
      <c r="BN35" s="70"/>
      <c r="BO35" s="75" t="e">
        <f t="shared" si="4"/>
        <v>#N/A</v>
      </c>
      <c r="BP35" s="69"/>
      <c r="BQ35" s="69"/>
      <c r="BR35" s="69"/>
      <c r="BS35" s="71"/>
    </row>
    <row r="37" spans="1:71" ht="15.75" thickBot="1" x14ac:dyDescent="0.3"/>
    <row r="38" spans="1:71" ht="15.75" thickBot="1" x14ac:dyDescent="0.3">
      <c r="F38" s="88"/>
      <c r="G38" s="89"/>
      <c r="H38" s="89"/>
      <c r="I38" s="89"/>
      <c r="J38" s="89"/>
      <c r="K38" s="90"/>
      <c r="L38" s="89" t="s">
        <v>112</v>
      </c>
      <c r="M38" s="89"/>
      <c r="N38" s="89"/>
      <c r="O38" s="89"/>
      <c r="P38" s="112"/>
      <c r="Q38" s="88"/>
      <c r="R38" s="89"/>
      <c r="S38" s="89"/>
      <c r="T38" s="89"/>
      <c r="U38" s="89"/>
      <c r="V38" s="90"/>
      <c r="W38" s="89" t="s">
        <v>112</v>
      </c>
      <c r="X38" s="89"/>
      <c r="Y38" s="89"/>
      <c r="Z38" s="89"/>
      <c r="AA38" s="112"/>
      <c r="AB38" s="88"/>
      <c r="AC38" s="89"/>
      <c r="AD38" s="89"/>
      <c r="AE38" s="89"/>
      <c r="AF38" s="89"/>
      <c r="AG38" s="90"/>
      <c r="AH38" s="89" t="s">
        <v>112</v>
      </c>
      <c r="AI38" s="89"/>
      <c r="AJ38" s="89"/>
      <c r="AK38" s="89"/>
      <c r="AL38" s="112"/>
      <c r="AM38" s="88"/>
      <c r="AN38" s="89"/>
      <c r="AO38" s="89"/>
      <c r="AP38" s="89"/>
      <c r="AQ38" s="89"/>
      <c r="AR38" s="90"/>
      <c r="AS38" s="89" t="s">
        <v>112</v>
      </c>
      <c r="AT38" s="89"/>
      <c r="AU38" s="89"/>
      <c r="AV38" s="89"/>
      <c r="AW38" s="112"/>
      <c r="AX38" s="88"/>
      <c r="AY38" s="89"/>
      <c r="AZ38" s="89"/>
      <c r="BA38" s="89"/>
      <c r="BB38" s="89"/>
      <c r="BC38" s="90"/>
      <c r="BD38" s="89" t="s">
        <v>112</v>
      </c>
      <c r="BE38" s="89"/>
      <c r="BF38" s="89"/>
      <c r="BG38" s="89"/>
      <c r="BH38" s="112"/>
      <c r="BI38" s="88"/>
      <c r="BJ38" s="89"/>
      <c r="BK38" s="89"/>
      <c r="BL38" s="89"/>
      <c r="BM38" s="89"/>
      <c r="BN38" s="90"/>
      <c r="BO38" s="89" t="s">
        <v>112</v>
      </c>
      <c r="BP38" s="89"/>
      <c r="BQ38" s="89"/>
      <c r="BR38" s="89"/>
      <c r="BS38" s="112"/>
    </row>
    <row r="39" spans="1:71" ht="15.75" thickBot="1" x14ac:dyDescent="0.3">
      <c r="A39" s="57" t="s">
        <v>16</v>
      </c>
      <c r="B39" s="58" t="s">
        <v>74</v>
      </c>
      <c r="C39" s="58" t="s">
        <v>75</v>
      </c>
      <c r="D39" s="58" t="s">
        <v>76</v>
      </c>
      <c r="E39" s="108" t="s">
        <v>77</v>
      </c>
      <c r="F39" s="83"/>
      <c r="G39" s="100"/>
      <c r="H39" s="537" t="s">
        <v>113</v>
      </c>
      <c r="I39" s="538"/>
      <c r="J39" s="538"/>
      <c r="K39" s="538"/>
      <c r="L39" s="538"/>
      <c r="M39" s="538"/>
      <c r="N39" s="539"/>
      <c r="O39" s="100"/>
      <c r="P39" s="56" t="s">
        <v>307</v>
      </c>
      <c r="Q39" s="83"/>
      <c r="R39" s="100"/>
      <c r="S39" s="537" t="s">
        <v>114</v>
      </c>
      <c r="T39" s="538"/>
      <c r="U39" s="538"/>
      <c r="V39" s="538"/>
      <c r="W39" s="538"/>
      <c r="X39" s="538"/>
      <c r="Y39" s="539"/>
      <c r="Z39" s="100"/>
      <c r="AA39" s="56" t="s">
        <v>303</v>
      </c>
      <c r="AB39" s="83"/>
      <c r="AC39" s="100"/>
      <c r="AD39" s="537" t="s">
        <v>115</v>
      </c>
      <c r="AE39" s="538"/>
      <c r="AF39" s="538"/>
      <c r="AG39" s="538"/>
      <c r="AH39" s="538"/>
      <c r="AI39" s="538"/>
      <c r="AJ39" s="539"/>
      <c r="AK39" s="100"/>
      <c r="AL39" s="56" t="s">
        <v>187</v>
      </c>
      <c r="AM39" s="83"/>
      <c r="AN39" s="100"/>
      <c r="AO39" s="537" t="s">
        <v>116</v>
      </c>
      <c r="AP39" s="538"/>
      <c r="AQ39" s="538"/>
      <c r="AR39" s="538"/>
      <c r="AS39" s="538"/>
      <c r="AT39" s="538"/>
      <c r="AU39" s="539"/>
      <c r="AV39" s="100"/>
      <c r="AW39" s="56" t="s">
        <v>188</v>
      </c>
      <c r="AX39" s="83"/>
      <c r="AY39" s="100"/>
      <c r="AZ39" s="537" t="s">
        <v>117</v>
      </c>
      <c r="BA39" s="538"/>
      <c r="BB39" s="538"/>
      <c r="BC39" s="538"/>
      <c r="BD39" s="538"/>
      <c r="BE39" s="538"/>
      <c r="BF39" s="539"/>
      <c r="BG39" s="100"/>
      <c r="BH39" s="56" t="s">
        <v>184</v>
      </c>
      <c r="BI39" s="83"/>
      <c r="BJ39" s="100"/>
      <c r="BK39" s="537" t="s">
        <v>118</v>
      </c>
      <c r="BL39" s="538"/>
      <c r="BM39" s="538"/>
      <c r="BN39" s="538"/>
      <c r="BO39" s="538"/>
      <c r="BP39" s="538"/>
      <c r="BQ39" s="539"/>
      <c r="BR39" s="100"/>
      <c r="BS39" s="56" t="s">
        <v>185</v>
      </c>
    </row>
    <row r="40" spans="1:71" ht="23.25" thickBot="1" x14ac:dyDescent="0.3">
      <c r="A40" s="62">
        <f>A11</f>
        <v>0</v>
      </c>
      <c r="B40" s="109"/>
      <c r="C40" s="61"/>
      <c r="D40" s="61"/>
      <c r="E40" s="109"/>
      <c r="F40" s="78" t="s">
        <v>78</v>
      </c>
      <c r="G40" s="79" t="s">
        <v>79</v>
      </c>
      <c r="H40" s="79" t="s">
        <v>80</v>
      </c>
      <c r="I40" s="79" t="s">
        <v>81</v>
      </c>
      <c r="J40" s="79" t="s">
        <v>82</v>
      </c>
      <c r="K40" s="80" t="s">
        <v>83</v>
      </c>
      <c r="L40" s="107" t="s">
        <v>84</v>
      </c>
      <c r="M40" s="80" t="s">
        <v>85</v>
      </c>
      <c r="N40" s="80" t="s">
        <v>86</v>
      </c>
      <c r="O40" s="80" t="s">
        <v>87</v>
      </c>
      <c r="P40" s="81" t="s">
        <v>88</v>
      </c>
      <c r="Q40" s="78" t="s">
        <v>78</v>
      </c>
      <c r="R40" s="79" t="s">
        <v>79</v>
      </c>
      <c r="S40" s="79" t="s">
        <v>80</v>
      </c>
      <c r="T40" s="79" t="s">
        <v>81</v>
      </c>
      <c r="U40" s="79" t="s">
        <v>82</v>
      </c>
      <c r="V40" s="80" t="s">
        <v>83</v>
      </c>
      <c r="W40" s="107" t="s">
        <v>84</v>
      </c>
      <c r="X40" s="80" t="s">
        <v>85</v>
      </c>
      <c r="Y40" s="80" t="s">
        <v>86</v>
      </c>
      <c r="Z40" s="80" t="s">
        <v>87</v>
      </c>
      <c r="AA40" s="81" t="s">
        <v>88</v>
      </c>
      <c r="AB40" s="78" t="s">
        <v>78</v>
      </c>
      <c r="AC40" s="79" t="s">
        <v>79</v>
      </c>
      <c r="AD40" s="79" t="s">
        <v>80</v>
      </c>
      <c r="AE40" s="79" t="s">
        <v>81</v>
      </c>
      <c r="AF40" s="79" t="s">
        <v>82</v>
      </c>
      <c r="AG40" s="80" t="s">
        <v>83</v>
      </c>
      <c r="AH40" s="107" t="s">
        <v>84</v>
      </c>
      <c r="AI40" s="80" t="s">
        <v>85</v>
      </c>
      <c r="AJ40" s="80" t="s">
        <v>86</v>
      </c>
      <c r="AK40" s="80" t="s">
        <v>87</v>
      </c>
      <c r="AL40" s="81" t="s">
        <v>88</v>
      </c>
      <c r="AM40" s="78" t="s">
        <v>78</v>
      </c>
      <c r="AN40" s="79" t="s">
        <v>79</v>
      </c>
      <c r="AO40" s="79" t="s">
        <v>80</v>
      </c>
      <c r="AP40" s="79" t="s">
        <v>81</v>
      </c>
      <c r="AQ40" s="79" t="s">
        <v>82</v>
      </c>
      <c r="AR40" s="80" t="s">
        <v>83</v>
      </c>
      <c r="AS40" s="107" t="s">
        <v>84</v>
      </c>
      <c r="AT40" s="80" t="s">
        <v>85</v>
      </c>
      <c r="AU40" s="80" t="s">
        <v>86</v>
      </c>
      <c r="AV40" s="80" t="s">
        <v>87</v>
      </c>
      <c r="AW40" s="81" t="s">
        <v>88</v>
      </c>
      <c r="AX40" s="78" t="s">
        <v>78</v>
      </c>
      <c r="AY40" s="79" t="s">
        <v>79</v>
      </c>
      <c r="AZ40" s="79" t="s">
        <v>80</v>
      </c>
      <c r="BA40" s="79" t="s">
        <v>81</v>
      </c>
      <c r="BB40" s="79" t="s">
        <v>82</v>
      </c>
      <c r="BC40" s="80" t="s">
        <v>83</v>
      </c>
      <c r="BD40" s="107" t="s">
        <v>84</v>
      </c>
      <c r="BE40" s="80" t="s">
        <v>85</v>
      </c>
      <c r="BF40" s="80" t="s">
        <v>86</v>
      </c>
      <c r="BG40" s="80" t="s">
        <v>87</v>
      </c>
      <c r="BH40" s="81" t="s">
        <v>88</v>
      </c>
      <c r="BI40" s="78" t="s">
        <v>78</v>
      </c>
      <c r="BJ40" s="79" t="s">
        <v>79</v>
      </c>
      <c r="BK40" s="79" t="s">
        <v>80</v>
      </c>
      <c r="BL40" s="79" t="s">
        <v>81</v>
      </c>
      <c r="BM40" s="79" t="s">
        <v>82</v>
      </c>
      <c r="BN40" s="80" t="s">
        <v>83</v>
      </c>
      <c r="BO40" s="107" t="s">
        <v>84</v>
      </c>
      <c r="BP40" s="80" t="s">
        <v>85</v>
      </c>
      <c r="BQ40" s="80" t="s">
        <v>86</v>
      </c>
      <c r="BR40" s="80" t="s">
        <v>87</v>
      </c>
      <c r="BS40" s="81" t="s">
        <v>88</v>
      </c>
    </row>
    <row r="41" spans="1:71" ht="15.75" thickBot="1" x14ac:dyDescent="0.3">
      <c r="A41" s="62">
        <f t="shared" ref="A41:A56" si="5">A12</f>
        <v>0</v>
      </c>
      <c r="B41" s="109" t="str">
        <f>B11</f>
        <v>EDEH CHIZITEREM OLIVIA</v>
      </c>
      <c r="C41" s="61"/>
      <c r="D41" s="61"/>
      <c r="E41" s="109"/>
      <c r="F41" s="74"/>
      <c r="G41" s="190"/>
      <c r="H41" s="193"/>
      <c r="I41" s="196"/>
      <c r="J41" s="96"/>
      <c r="K41" s="101"/>
      <c r="L41" s="64"/>
      <c r="N41" s="96"/>
      <c r="O41" s="96"/>
      <c r="P41" s="97"/>
      <c r="Q41" s="74"/>
      <c r="R41" s="190"/>
      <c r="S41" s="193"/>
      <c r="T41" s="196"/>
      <c r="U41" s="96"/>
      <c r="V41" s="101"/>
      <c r="W41" s="64"/>
      <c r="X41" s="104"/>
      <c r="Y41" s="96"/>
      <c r="Z41" s="96"/>
      <c r="AA41" s="97"/>
      <c r="AB41" s="74"/>
      <c r="AC41" s="190"/>
      <c r="AD41" s="193"/>
      <c r="AE41" s="196"/>
      <c r="AF41" s="96"/>
      <c r="AG41" s="101"/>
      <c r="AH41" s="64"/>
      <c r="AI41" s="104"/>
      <c r="AJ41" s="96"/>
      <c r="AK41" s="96"/>
      <c r="AL41" s="97"/>
      <c r="AM41" s="74">
        <v>4</v>
      </c>
      <c r="AN41" s="190">
        <v>14</v>
      </c>
      <c r="AO41" s="193">
        <v>12</v>
      </c>
      <c r="AP41" s="196"/>
      <c r="AQ41" s="96"/>
      <c r="AR41" s="101"/>
      <c r="AS41" s="64"/>
      <c r="AT41" s="104"/>
      <c r="AU41" s="96"/>
      <c r="AV41" s="96"/>
      <c r="AW41" s="97"/>
      <c r="AX41" s="74"/>
      <c r="AY41" s="190"/>
      <c r="AZ41" s="193"/>
      <c r="BA41" s="196"/>
      <c r="BB41" s="96"/>
      <c r="BC41" s="101"/>
      <c r="BD41" s="64"/>
      <c r="BE41" s="104"/>
      <c r="BF41" s="96"/>
      <c r="BG41" s="96"/>
      <c r="BH41" s="97"/>
      <c r="BI41" s="263"/>
      <c r="BJ41" s="264"/>
      <c r="BK41" s="265"/>
      <c r="BL41" s="266"/>
      <c r="BM41" s="96"/>
      <c r="BN41" s="101"/>
      <c r="BO41" s="64"/>
      <c r="BP41" s="104"/>
      <c r="BQ41" s="96"/>
      <c r="BR41" s="96"/>
      <c r="BS41" s="97"/>
    </row>
    <row r="42" spans="1:71" ht="15.75" thickBot="1" x14ac:dyDescent="0.3">
      <c r="A42" s="62">
        <f t="shared" si="5"/>
        <v>0</v>
      </c>
      <c r="B42" s="109" t="str">
        <f t="shared" ref="B42:B65" si="6">B12</f>
        <v>EDEH BRIGHT CHIDIEBUBE</v>
      </c>
      <c r="C42" s="61"/>
      <c r="D42" s="61"/>
      <c r="E42" s="109"/>
      <c r="F42" s="72"/>
      <c r="G42" s="191"/>
      <c r="H42" s="194"/>
      <c r="I42" s="197"/>
      <c r="J42" s="64"/>
      <c r="K42" s="102"/>
      <c r="L42" s="64"/>
      <c r="M42" s="105"/>
      <c r="N42" s="64"/>
      <c r="O42" s="64"/>
      <c r="P42" s="66"/>
      <c r="Q42" s="72"/>
      <c r="R42" s="191"/>
      <c r="S42" s="194"/>
      <c r="T42" s="197"/>
      <c r="U42" s="64"/>
      <c r="V42" s="102"/>
      <c r="W42" s="64"/>
      <c r="X42" s="104"/>
      <c r="Y42" s="64"/>
      <c r="Z42" s="64"/>
      <c r="AA42" s="66"/>
      <c r="AB42" s="72"/>
      <c r="AC42" s="191"/>
      <c r="AD42" s="194"/>
      <c r="AE42" s="197"/>
      <c r="AF42" s="64"/>
      <c r="AG42" s="102"/>
      <c r="AH42" s="64"/>
      <c r="AI42" s="104"/>
      <c r="AJ42" s="64"/>
      <c r="AK42" s="64"/>
      <c r="AL42" s="66"/>
      <c r="AM42" s="72">
        <v>0</v>
      </c>
      <c r="AN42" s="191">
        <v>7</v>
      </c>
      <c r="AO42" s="194">
        <v>10</v>
      </c>
      <c r="AP42" s="197"/>
      <c r="AQ42" s="64"/>
      <c r="AR42" s="102"/>
      <c r="AS42" s="64"/>
      <c r="AT42" s="104"/>
      <c r="AU42" s="64"/>
      <c r="AV42" s="64"/>
      <c r="AW42" s="66"/>
      <c r="AX42" s="72"/>
      <c r="AY42" s="191"/>
      <c r="AZ42" s="194"/>
      <c r="BA42" s="197"/>
      <c r="BB42" s="64"/>
      <c r="BC42" s="102"/>
      <c r="BD42" s="64"/>
      <c r="BE42" s="104"/>
      <c r="BF42" s="64"/>
      <c r="BG42" s="64"/>
      <c r="BH42" s="66"/>
      <c r="BI42" s="267"/>
      <c r="BJ42" s="268"/>
      <c r="BK42" s="269"/>
      <c r="BL42" s="270"/>
      <c r="BM42" s="64"/>
      <c r="BN42" s="102"/>
      <c r="BO42" s="64"/>
      <c r="BP42" s="104"/>
      <c r="BQ42" s="64"/>
      <c r="BR42" s="64"/>
      <c r="BS42" s="66"/>
    </row>
    <row r="43" spans="1:71" ht="15.75" thickBot="1" x14ac:dyDescent="0.3">
      <c r="A43" s="62">
        <f t="shared" si="5"/>
        <v>0</v>
      </c>
      <c r="B43" s="109" t="str">
        <f t="shared" si="6"/>
        <v>EMEKA-AGUODOH EZEKWESILI DIVINE</v>
      </c>
      <c r="C43" s="61"/>
      <c r="D43" s="61"/>
      <c r="E43" s="109"/>
      <c r="F43" s="72"/>
      <c r="G43" s="191"/>
      <c r="H43" s="194"/>
      <c r="I43" s="197"/>
      <c r="J43" s="64"/>
      <c r="K43" s="102"/>
      <c r="L43" s="64"/>
      <c r="M43" s="105"/>
      <c r="N43" s="64"/>
      <c r="O43" s="64"/>
      <c r="P43" s="66"/>
      <c r="Q43" s="72"/>
      <c r="R43" s="191"/>
      <c r="S43" s="194"/>
      <c r="T43" s="197"/>
      <c r="U43" s="64"/>
      <c r="V43" s="102"/>
      <c r="W43" s="64"/>
      <c r="X43" s="104"/>
      <c r="Y43" s="64"/>
      <c r="Z43" s="64"/>
      <c r="AA43" s="66"/>
      <c r="AB43" s="72"/>
      <c r="AC43" s="191"/>
      <c r="AD43" s="194"/>
      <c r="AE43" s="197"/>
      <c r="AF43" s="64"/>
      <c r="AG43" s="102"/>
      <c r="AH43" s="64"/>
      <c r="AI43" s="104"/>
      <c r="AJ43" s="64"/>
      <c r="AK43" s="64"/>
      <c r="AL43" s="66"/>
      <c r="AM43" s="72">
        <v>3</v>
      </c>
      <c r="AN43" s="191">
        <v>9</v>
      </c>
      <c r="AO43" s="194">
        <v>12</v>
      </c>
      <c r="AP43" s="197"/>
      <c r="AQ43" s="64"/>
      <c r="AR43" s="102"/>
      <c r="AS43" s="64"/>
      <c r="AT43" s="104"/>
      <c r="AU43" s="64"/>
      <c r="AV43" s="64"/>
      <c r="AW43" s="66"/>
      <c r="AX43" s="72"/>
      <c r="AY43" s="191"/>
      <c r="AZ43" s="194"/>
      <c r="BA43" s="197"/>
      <c r="BB43" s="64"/>
      <c r="BC43" s="102"/>
      <c r="BD43" s="64"/>
      <c r="BE43" s="104"/>
      <c r="BF43" s="64"/>
      <c r="BG43" s="64"/>
      <c r="BH43" s="66"/>
      <c r="BI43" s="267"/>
      <c r="BJ43" s="268"/>
      <c r="BK43" s="269"/>
      <c r="BL43" s="270"/>
      <c r="BM43" s="64"/>
      <c r="BN43" s="102"/>
      <c r="BO43" s="64"/>
      <c r="BP43" s="104"/>
      <c r="BQ43" s="64"/>
      <c r="BR43" s="64"/>
      <c r="BS43" s="66"/>
    </row>
    <row r="44" spans="1:71" ht="15.75" thickBot="1" x14ac:dyDescent="0.3">
      <c r="A44" s="62">
        <f t="shared" si="5"/>
        <v>0</v>
      </c>
      <c r="B44" s="109" t="str">
        <f t="shared" si="6"/>
        <v>EMMANUEL PRAISE ANABUI</v>
      </c>
      <c r="C44" s="61"/>
      <c r="D44" s="61"/>
      <c r="E44" s="109"/>
      <c r="F44" s="72"/>
      <c r="G44" s="191"/>
      <c r="H44" s="194"/>
      <c r="I44" s="197"/>
      <c r="J44" s="64"/>
      <c r="K44" s="102"/>
      <c r="L44" s="64"/>
      <c r="M44" s="105"/>
      <c r="N44" s="64"/>
      <c r="O44" s="64"/>
      <c r="P44" s="66"/>
      <c r="Q44" s="72"/>
      <c r="R44" s="191"/>
      <c r="S44" s="194"/>
      <c r="T44" s="197"/>
      <c r="U44" s="64"/>
      <c r="V44" s="102"/>
      <c r="W44" s="64"/>
      <c r="X44" s="104"/>
      <c r="Y44" s="64"/>
      <c r="Z44" s="64"/>
      <c r="AA44" s="66"/>
      <c r="AB44" s="72"/>
      <c r="AC44" s="191"/>
      <c r="AD44" s="194"/>
      <c r="AE44" s="197"/>
      <c r="AF44" s="64"/>
      <c r="AG44" s="102"/>
      <c r="AH44" s="64"/>
      <c r="AI44" s="104"/>
      <c r="AJ44" s="64"/>
      <c r="AK44" s="64"/>
      <c r="AL44" s="66"/>
      <c r="AM44" s="72">
        <v>1</v>
      </c>
      <c r="AN44" s="191">
        <v>9</v>
      </c>
      <c r="AO44" s="194">
        <v>8</v>
      </c>
      <c r="AP44" s="197"/>
      <c r="AQ44" s="64"/>
      <c r="AR44" s="102"/>
      <c r="AS44" s="64"/>
      <c r="AT44" s="104"/>
      <c r="AU44" s="64"/>
      <c r="AV44" s="64"/>
      <c r="AW44" s="66"/>
      <c r="AX44" s="72"/>
      <c r="AY44" s="191"/>
      <c r="AZ44" s="194"/>
      <c r="BA44" s="197"/>
      <c r="BB44" s="64"/>
      <c r="BC44" s="102"/>
      <c r="BD44" s="64"/>
      <c r="BE44" s="104"/>
      <c r="BF44" s="64"/>
      <c r="BG44" s="64"/>
      <c r="BH44" s="66"/>
      <c r="BI44" s="267"/>
      <c r="BJ44" s="268"/>
      <c r="BK44" s="269"/>
      <c r="BL44" s="270"/>
      <c r="BM44" s="64"/>
      <c r="BN44" s="102"/>
      <c r="BO44" s="64"/>
      <c r="BP44" s="104"/>
      <c r="BQ44" s="64"/>
      <c r="BR44" s="64"/>
      <c r="BS44" s="66"/>
    </row>
    <row r="45" spans="1:71" ht="15.75" thickBot="1" x14ac:dyDescent="0.3">
      <c r="A45" s="62">
        <f t="shared" si="5"/>
        <v>0</v>
      </c>
      <c r="B45" s="109" t="str">
        <f t="shared" si="6"/>
        <v>ENEH KAMSIYOCHUKWU STEPHANIE</v>
      </c>
      <c r="C45" s="61"/>
      <c r="D45" s="61"/>
      <c r="E45" s="109"/>
      <c r="F45" s="72"/>
      <c r="G45" s="191"/>
      <c r="H45" s="194"/>
      <c r="I45" s="197"/>
      <c r="J45" s="64"/>
      <c r="K45" s="102"/>
      <c r="L45" s="64"/>
      <c r="M45" s="105"/>
      <c r="N45" s="64"/>
      <c r="O45" s="64"/>
      <c r="P45" s="66"/>
      <c r="Q45" s="72"/>
      <c r="R45" s="191"/>
      <c r="S45" s="194"/>
      <c r="T45" s="197"/>
      <c r="U45" s="64"/>
      <c r="V45" s="102"/>
      <c r="W45" s="64"/>
      <c r="X45" s="104"/>
      <c r="Y45" s="64"/>
      <c r="Z45" s="64"/>
      <c r="AA45" s="66"/>
      <c r="AB45" s="72"/>
      <c r="AC45" s="191"/>
      <c r="AD45" s="194"/>
      <c r="AE45" s="197"/>
      <c r="AF45" s="64"/>
      <c r="AG45" s="102"/>
      <c r="AH45" s="64"/>
      <c r="AI45" s="104"/>
      <c r="AJ45" s="64"/>
      <c r="AK45" s="64"/>
      <c r="AL45" s="66"/>
      <c r="AM45" s="72">
        <v>1</v>
      </c>
      <c r="AN45" s="191">
        <v>5</v>
      </c>
      <c r="AO45" s="194">
        <v>15</v>
      </c>
      <c r="AP45" s="197"/>
      <c r="AQ45" s="64"/>
      <c r="AR45" s="102"/>
      <c r="AS45" s="64"/>
      <c r="AT45" s="104"/>
      <c r="AU45" s="64"/>
      <c r="AV45" s="64"/>
      <c r="AW45" s="66"/>
      <c r="AX45" s="72"/>
      <c r="AY45" s="191"/>
      <c r="AZ45" s="194"/>
      <c r="BA45" s="197"/>
      <c r="BB45" s="64"/>
      <c r="BC45" s="102"/>
      <c r="BD45" s="64"/>
      <c r="BE45" s="104"/>
      <c r="BF45" s="64"/>
      <c r="BG45" s="64"/>
      <c r="BH45" s="66"/>
      <c r="BI45" s="267"/>
      <c r="BJ45" s="268"/>
      <c r="BK45" s="269"/>
      <c r="BL45" s="270"/>
      <c r="BM45" s="64"/>
      <c r="BN45" s="102"/>
      <c r="BO45" s="64"/>
      <c r="BP45" s="104"/>
      <c r="BQ45" s="64"/>
      <c r="BR45" s="64"/>
      <c r="BS45" s="66"/>
    </row>
    <row r="46" spans="1:71" ht="15.75" thickBot="1" x14ac:dyDescent="0.3">
      <c r="A46" s="62">
        <f t="shared" si="5"/>
        <v>0</v>
      </c>
      <c r="B46" s="109" t="str">
        <f t="shared" si="6"/>
        <v>ENEH REJOICE CHIDIADI</v>
      </c>
      <c r="C46" s="61"/>
      <c r="D46" s="61"/>
      <c r="E46" s="109"/>
      <c r="F46" s="72"/>
      <c r="G46" s="191"/>
      <c r="H46" s="194"/>
      <c r="I46" s="197"/>
      <c r="J46" s="64"/>
      <c r="K46" s="102"/>
      <c r="L46" s="64"/>
      <c r="M46" s="105"/>
      <c r="N46" s="64"/>
      <c r="O46" s="64"/>
      <c r="P46" s="66"/>
      <c r="Q46" s="72"/>
      <c r="R46" s="191"/>
      <c r="S46" s="194"/>
      <c r="T46" s="197"/>
      <c r="U46" s="64"/>
      <c r="V46" s="102"/>
      <c r="W46" s="64"/>
      <c r="X46" s="104"/>
      <c r="Y46" s="64"/>
      <c r="Z46" s="64"/>
      <c r="AA46" s="66"/>
      <c r="AB46" s="72"/>
      <c r="AC46" s="191"/>
      <c r="AD46" s="194"/>
      <c r="AE46" s="197"/>
      <c r="AF46" s="64"/>
      <c r="AG46" s="102"/>
      <c r="AH46" s="64"/>
      <c r="AI46" s="104"/>
      <c r="AJ46" s="64"/>
      <c r="AK46" s="64"/>
      <c r="AL46" s="66"/>
      <c r="AM46" s="72">
        <v>3</v>
      </c>
      <c r="AN46" s="191">
        <v>11</v>
      </c>
      <c r="AO46" s="194">
        <v>12</v>
      </c>
      <c r="AP46" s="197"/>
      <c r="AQ46" s="64"/>
      <c r="AR46" s="102"/>
      <c r="AS46" s="64"/>
      <c r="AT46" s="104"/>
      <c r="AU46" s="64"/>
      <c r="AV46" s="64"/>
      <c r="AW46" s="66"/>
      <c r="AX46" s="72"/>
      <c r="AY46" s="191"/>
      <c r="AZ46" s="194"/>
      <c r="BA46" s="197"/>
      <c r="BB46" s="64"/>
      <c r="BC46" s="102"/>
      <c r="BD46" s="64"/>
      <c r="BE46" s="104"/>
      <c r="BF46" s="64"/>
      <c r="BG46" s="64"/>
      <c r="BH46" s="66"/>
      <c r="BI46" s="267"/>
      <c r="BJ46" s="268"/>
      <c r="BK46" s="269"/>
      <c r="BL46" s="270"/>
      <c r="BM46" s="64"/>
      <c r="BN46" s="102"/>
      <c r="BO46" s="64"/>
      <c r="BP46" s="104"/>
      <c r="BQ46" s="64"/>
      <c r="BR46" s="64"/>
      <c r="BS46" s="66"/>
    </row>
    <row r="47" spans="1:71" ht="15.75" thickBot="1" x14ac:dyDescent="0.3">
      <c r="A47" s="62">
        <f t="shared" si="5"/>
        <v>0</v>
      </c>
      <c r="B47" s="109" t="str">
        <f t="shared" si="6"/>
        <v>EZE EMMANUEL ONYEDIKACHUKWU</v>
      </c>
      <c r="C47" s="61"/>
      <c r="D47" s="61"/>
      <c r="E47" s="109"/>
      <c r="F47" s="72"/>
      <c r="G47" s="191"/>
      <c r="H47" s="194"/>
      <c r="I47" s="197"/>
      <c r="J47" s="64"/>
      <c r="K47" s="102"/>
      <c r="L47" s="64"/>
      <c r="M47" s="105"/>
      <c r="N47" s="64"/>
      <c r="O47" s="64"/>
      <c r="P47" s="66"/>
      <c r="Q47" s="72"/>
      <c r="R47" s="191"/>
      <c r="S47" s="194"/>
      <c r="T47" s="197"/>
      <c r="U47" s="64"/>
      <c r="V47" s="102"/>
      <c r="W47" s="64"/>
      <c r="X47" s="104"/>
      <c r="Y47" s="64"/>
      <c r="Z47" s="64"/>
      <c r="AA47" s="66"/>
      <c r="AB47" s="72"/>
      <c r="AC47" s="191"/>
      <c r="AD47" s="194"/>
      <c r="AE47" s="197"/>
      <c r="AF47" s="64"/>
      <c r="AG47" s="102"/>
      <c r="AH47" s="64"/>
      <c r="AI47" s="104"/>
      <c r="AJ47" s="64"/>
      <c r="AK47" s="64"/>
      <c r="AL47" s="66"/>
      <c r="AM47" s="72">
        <v>5</v>
      </c>
      <c r="AN47" s="191">
        <v>18</v>
      </c>
      <c r="AO47" s="194">
        <v>15</v>
      </c>
      <c r="AP47" s="197"/>
      <c r="AQ47" s="64"/>
      <c r="AR47" s="102"/>
      <c r="AS47" s="64"/>
      <c r="AT47" s="104"/>
      <c r="AU47" s="64"/>
      <c r="AV47" s="64"/>
      <c r="AW47" s="66"/>
      <c r="AX47" s="72"/>
      <c r="AY47" s="191"/>
      <c r="AZ47" s="194"/>
      <c r="BA47" s="197"/>
      <c r="BB47" s="64"/>
      <c r="BC47" s="102"/>
      <c r="BD47" s="64"/>
      <c r="BE47" s="104"/>
      <c r="BF47" s="64"/>
      <c r="BG47" s="64"/>
      <c r="BH47" s="66"/>
      <c r="BI47" s="267"/>
      <c r="BJ47" s="268"/>
      <c r="BK47" s="269"/>
      <c r="BL47" s="270"/>
      <c r="BM47" s="64"/>
      <c r="BN47" s="102"/>
      <c r="BO47" s="64"/>
      <c r="BP47" s="104"/>
      <c r="BQ47" s="64"/>
      <c r="BR47" s="64"/>
      <c r="BS47" s="66"/>
    </row>
    <row r="48" spans="1:71" ht="15.75" thickBot="1" x14ac:dyDescent="0.3">
      <c r="A48" s="62">
        <f t="shared" si="5"/>
        <v>0</v>
      </c>
      <c r="B48" s="109" t="str">
        <f t="shared" si="6"/>
        <v>IHECHUKWU RAPHAEL-MARY OMASIRI</v>
      </c>
      <c r="C48" s="61"/>
      <c r="D48" s="61"/>
      <c r="E48" s="109"/>
      <c r="F48" s="72"/>
      <c r="G48" s="191"/>
      <c r="H48" s="194"/>
      <c r="I48" s="197"/>
      <c r="J48" s="64"/>
      <c r="K48" s="102"/>
      <c r="L48" s="64"/>
      <c r="N48" s="64"/>
      <c r="O48" s="64"/>
      <c r="P48" s="66"/>
      <c r="Q48" s="72"/>
      <c r="R48" s="191"/>
      <c r="S48" s="194"/>
      <c r="T48" s="197"/>
      <c r="U48" s="64"/>
      <c r="V48" s="102"/>
      <c r="W48" s="64"/>
      <c r="X48" s="104"/>
      <c r="Y48" s="64"/>
      <c r="Z48" s="64"/>
      <c r="AA48" s="66"/>
      <c r="AB48" s="72"/>
      <c r="AC48" s="191"/>
      <c r="AD48" s="194"/>
      <c r="AE48" s="197"/>
      <c r="AF48" s="64"/>
      <c r="AG48" s="102"/>
      <c r="AH48" s="64"/>
      <c r="AI48" s="104"/>
      <c r="AJ48" s="64"/>
      <c r="AK48" s="64"/>
      <c r="AL48" s="66"/>
      <c r="AM48" s="72">
        <v>1</v>
      </c>
      <c r="AN48" s="191">
        <v>17</v>
      </c>
      <c r="AO48" s="194">
        <v>13</v>
      </c>
      <c r="AP48" s="197"/>
      <c r="AQ48" s="64"/>
      <c r="AR48" s="102"/>
      <c r="AS48" s="64"/>
      <c r="AT48" s="104"/>
      <c r="AU48" s="64"/>
      <c r="AV48" s="64"/>
      <c r="AW48" s="66"/>
      <c r="AX48" s="72"/>
      <c r="AY48" s="191"/>
      <c r="AZ48" s="194"/>
      <c r="BA48" s="197"/>
      <c r="BB48" s="64"/>
      <c r="BC48" s="102"/>
      <c r="BD48" s="64"/>
      <c r="BE48" s="104"/>
      <c r="BF48" s="64"/>
      <c r="BG48" s="64"/>
      <c r="BH48" s="66"/>
      <c r="BI48" s="267"/>
      <c r="BJ48" s="268"/>
      <c r="BK48" s="269"/>
      <c r="BL48" s="270"/>
      <c r="BM48" s="64"/>
      <c r="BN48" s="102"/>
      <c r="BO48" s="64"/>
      <c r="BP48" s="104"/>
      <c r="BQ48" s="64"/>
      <c r="BR48" s="64"/>
      <c r="BS48" s="66"/>
    </row>
    <row r="49" spans="1:71" ht="15.75" thickBot="1" x14ac:dyDescent="0.3">
      <c r="A49" s="62">
        <f t="shared" si="5"/>
        <v>0</v>
      </c>
      <c r="B49" s="109" t="str">
        <f t="shared" si="6"/>
        <v>NNAMANI BLESSING ONYINYECHI</v>
      </c>
      <c r="C49" s="61"/>
      <c r="D49" s="61"/>
      <c r="E49" s="109"/>
      <c r="F49" s="72"/>
      <c r="G49" s="191"/>
      <c r="H49" s="194"/>
      <c r="I49" s="197"/>
      <c r="J49" s="64"/>
      <c r="K49" s="102"/>
      <c r="L49" s="64"/>
      <c r="M49" s="105"/>
      <c r="N49" s="64"/>
      <c r="O49" s="64"/>
      <c r="P49" s="66"/>
      <c r="Q49" s="72"/>
      <c r="R49" s="191"/>
      <c r="S49" s="194"/>
      <c r="T49" s="197"/>
      <c r="U49" s="64"/>
      <c r="V49" s="102"/>
      <c r="W49" s="64"/>
      <c r="X49" s="104"/>
      <c r="Y49" s="64"/>
      <c r="Z49" s="64"/>
      <c r="AA49" s="66"/>
      <c r="AB49" s="72"/>
      <c r="AC49" s="191"/>
      <c r="AD49" s="194"/>
      <c r="AE49" s="197"/>
      <c r="AF49" s="64"/>
      <c r="AG49" s="102"/>
      <c r="AH49" s="64"/>
      <c r="AI49" s="104"/>
      <c r="AJ49" s="64"/>
      <c r="AK49" s="64"/>
      <c r="AL49" s="66"/>
      <c r="AM49" s="72">
        <v>5</v>
      </c>
      <c r="AN49" s="191">
        <v>18</v>
      </c>
      <c r="AO49" s="194">
        <v>15</v>
      </c>
      <c r="AP49" s="197"/>
      <c r="AQ49" s="64"/>
      <c r="AR49" s="102"/>
      <c r="AS49" s="64"/>
      <c r="AT49" s="104"/>
      <c r="AU49" s="64"/>
      <c r="AV49" s="64"/>
      <c r="AW49" s="66"/>
      <c r="AX49" s="72"/>
      <c r="AY49" s="191"/>
      <c r="AZ49" s="194"/>
      <c r="BA49" s="197"/>
      <c r="BB49" s="64"/>
      <c r="BC49" s="102"/>
      <c r="BD49" s="64"/>
      <c r="BE49" s="104"/>
      <c r="BF49" s="64"/>
      <c r="BG49" s="64"/>
      <c r="BH49" s="66"/>
      <c r="BI49" s="267"/>
      <c r="BJ49" s="268"/>
      <c r="BK49" s="269"/>
      <c r="BL49" s="270"/>
      <c r="BM49" s="64"/>
      <c r="BN49" s="102"/>
      <c r="BO49" s="64"/>
      <c r="BP49" s="104"/>
      <c r="BQ49" s="64"/>
      <c r="BR49" s="64"/>
      <c r="BS49" s="66"/>
    </row>
    <row r="50" spans="1:71" ht="15.75" thickBot="1" x14ac:dyDescent="0.3">
      <c r="A50" s="62">
        <f t="shared" si="5"/>
        <v>0</v>
      </c>
      <c r="B50" s="109" t="str">
        <f t="shared" si="6"/>
        <v>OGBODO SOROCHUKWU JESUS</v>
      </c>
      <c r="C50" s="61"/>
      <c r="D50" s="61"/>
      <c r="E50" s="109"/>
      <c r="F50" s="72"/>
      <c r="G50" s="191"/>
      <c r="H50" s="194"/>
      <c r="I50" s="197"/>
      <c r="J50" s="64"/>
      <c r="K50" s="102"/>
      <c r="L50" s="64"/>
      <c r="M50" s="104"/>
      <c r="N50" s="64"/>
      <c r="O50" s="64"/>
      <c r="P50" s="66"/>
      <c r="Q50" s="72"/>
      <c r="R50" s="191"/>
      <c r="S50" s="194"/>
      <c r="T50" s="197"/>
      <c r="U50" s="64"/>
      <c r="V50" s="102"/>
      <c r="W50" s="64"/>
      <c r="X50" s="104"/>
      <c r="Y50" s="64"/>
      <c r="Z50" s="64"/>
      <c r="AA50" s="66"/>
      <c r="AB50" s="72"/>
      <c r="AC50" s="191"/>
      <c r="AD50" s="194"/>
      <c r="AE50" s="197"/>
      <c r="AF50" s="64"/>
      <c r="AG50" s="102"/>
      <c r="AH50" s="64"/>
      <c r="AI50" s="104"/>
      <c r="AJ50" s="64"/>
      <c r="AK50" s="64"/>
      <c r="AL50" s="66"/>
      <c r="AM50" s="72">
        <v>2</v>
      </c>
      <c r="AN50" s="191">
        <v>13</v>
      </c>
      <c r="AO50" s="194">
        <v>13</v>
      </c>
      <c r="AP50" s="197"/>
      <c r="AQ50" s="64"/>
      <c r="AR50" s="102"/>
      <c r="AS50" s="64"/>
      <c r="AT50" s="104"/>
      <c r="AU50" s="64"/>
      <c r="AV50" s="64"/>
      <c r="AW50" s="66"/>
      <c r="AX50" s="72"/>
      <c r="AY50" s="191"/>
      <c r="AZ50" s="194"/>
      <c r="BA50" s="197"/>
      <c r="BB50" s="64"/>
      <c r="BC50" s="102"/>
      <c r="BD50" s="64"/>
      <c r="BE50" s="104"/>
      <c r="BF50" s="64"/>
      <c r="BG50" s="64"/>
      <c r="BH50" s="66"/>
      <c r="BI50" s="267"/>
      <c r="BJ50" s="268"/>
      <c r="BK50" s="269"/>
      <c r="BL50" s="270"/>
      <c r="BM50" s="64"/>
      <c r="BN50" s="102"/>
      <c r="BO50" s="64"/>
      <c r="BP50" s="104"/>
      <c r="BQ50" s="64"/>
      <c r="BR50" s="64"/>
      <c r="BS50" s="66"/>
    </row>
    <row r="51" spans="1:71" ht="15.75" thickBot="1" x14ac:dyDescent="0.3">
      <c r="A51" s="62">
        <f t="shared" si="5"/>
        <v>0</v>
      </c>
      <c r="B51" s="109" t="str">
        <f t="shared" si="6"/>
        <v>OJIANI ZITA PRINCESS</v>
      </c>
      <c r="C51" s="61"/>
      <c r="D51" s="61"/>
      <c r="E51" s="109"/>
      <c r="F51" s="72"/>
      <c r="G51" s="191"/>
      <c r="H51" s="194"/>
      <c r="I51" s="197"/>
      <c r="J51" s="64"/>
      <c r="K51" s="102"/>
      <c r="L51" s="64"/>
      <c r="M51" s="105"/>
      <c r="N51" s="64"/>
      <c r="O51" s="64"/>
      <c r="P51" s="66"/>
      <c r="Q51" s="72"/>
      <c r="R51" s="191"/>
      <c r="S51" s="194"/>
      <c r="T51" s="197"/>
      <c r="U51" s="64"/>
      <c r="V51" s="102"/>
      <c r="W51" s="64"/>
      <c r="X51" s="104"/>
      <c r="Y51" s="64"/>
      <c r="Z51" s="64"/>
      <c r="AA51" s="66"/>
      <c r="AB51" s="72"/>
      <c r="AC51" s="191"/>
      <c r="AD51" s="194"/>
      <c r="AE51" s="197"/>
      <c r="AF51" s="64"/>
      <c r="AG51" s="102"/>
      <c r="AH51" s="64"/>
      <c r="AI51" s="104"/>
      <c r="AJ51" s="64"/>
      <c r="AK51" s="64"/>
      <c r="AL51" s="66"/>
      <c r="AM51" s="72">
        <v>5</v>
      </c>
      <c r="AN51" s="191">
        <v>20</v>
      </c>
      <c r="AO51" s="194">
        <v>15</v>
      </c>
      <c r="AP51" s="197"/>
      <c r="AQ51" s="64"/>
      <c r="AR51" s="102"/>
      <c r="AS51" s="64"/>
      <c r="AT51" s="104"/>
      <c r="AU51" s="64"/>
      <c r="AV51" s="64"/>
      <c r="AW51" s="66"/>
      <c r="AX51" s="72"/>
      <c r="AY51" s="191"/>
      <c r="AZ51" s="194"/>
      <c r="BA51" s="197"/>
      <c r="BB51" s="64"/>
      <c r="BC51" s="102"/>
      <c r="BD51" s="64"/>
      <c r="BE51" s="104"/>
      <c r="BF51" s="64"/>
      <c r="BG51" s="64"/>
      <c r="BH51" s="66"/>
      <c r="BI51" s="267"/>
      <c r="BJ51" s="268"/>
      <c r="BK51" s="269"/>
      <c r="BL51" s="270"/>
      <c r="BM51" s="64"/>
      <c r="BN51" s="102"/>
      <c r="BO51" s="64"/>
      <c r="BP51" s="104"/>
      <c r="BQ51" s="64"/>
      <c r="BR51" s="64"/>
      <c r="BS51" s="66"/>
    </row>
    <row r="52" spans="1:71" ht="15.75" thickBot="1" x14ac:dyDescent="0.3">
      <c r="A52" s="62">
        <f t="shared" si="5"/>
        <v>0</v>
      </c>
      <c r="B52" s="109" t="str">
        <f t="shared" si="6"/>
        <v>OKEKE RICHARD ARINZE</v>
      </c>
      <c r="C52" s="61"/>
      <c r="D52" s="61"/>
      <c r="E52" s="109"/>
      <c r="F52" s="72"/>
      <c r="G52" s="191"/>
      <c r="H52" s="194"/>
      <c r="I52" s="197"/>
      <c r="J52" s="64"/>
      <c r="K52" s="102"/>
      <c r="L52" s="64"/>
      <c r="M52" s="105"/>
      <c r="N52" s="64"/>
      <c r="O52" s="64"/>
      <c r="P52" s="66"/>
      <c r="Q52" s="72"/>
      <c r="R52" s="191"/>
      <c r="S52" s="194"/>
      <c r="T52" s="197"/>
      <c r="U52" s="64"/>
      <c r="V52" s="102"/>
      <c r="W52" s="64"/>
      <c r="X52" s="104"/>
      <c r="Y52" s="64"/>
      <c r="Z52" s="64"/>
      <c r="AA52" s="66"/>
      <c r="AB52" s="72"/>
      <c r="AC52" s="191"/>
      <c r="AD52" s="194"/>
      <c r="AE52" s="197"/>
      <c r="AF52" s="64"/>
      <c r="AG52" s="102"/>
      <c r="AH52" s="64"/>
      <c r="AI52" s="104"/>
      <c r="AJ52" s="64"/>
      <c r="AK52" s="64"/>
      <c r="AL52" s="66"/>
      <c r="AM52" s="72">
        <v>0</v>
      </c>
      <c r="AN52" s="191">
        <v>4</v>
      </c>
      <c r="AO52" s="194">
        <v>11</v>
      </c>
      <c r="AP52" s="197"/>
      <c r="AQ52" s="64"/>
      <c r="AR52" s="102"/>
      <c r="AS52" s="64"/>
      <c r="AT52" s="104"/>
      <c r="AU52" s="64"/>
      <c r="AV52" s="64"/>
      <c r="AW52" s="66"/>
      <c r="AX52" s="72"/>
      <c r="AY52" s="191"/>
      <c r="AZ52" s="194"/>
      <c r="BA52" s="197"/>
      <c r="BB52" s="64"/>
      <c r="BC52" s="102"/>
      <c r="BD52" s="64"/>
      <c r="BE52" s="104"/>
      <c r="BF52" s="64"/>
      <c r="BG52" s="64"/>
      <c r="BH52" s="66"/>
      <c r="BI52" s="267"/>
      <c r="BJ52" s="268"/>
      <c r="BK52" s="269"/>
      <c r="BL52" s="270"/>
      <c r="BM52" s="64"/>
      <c r="BN52" s="102"/>
      <c r="BO52" s="64"/>
      <c r="BP52" s="104"/>
      <c r="BQ52" s="64"/>
      <c r="BR52" s="64"/>
      <c r="BS52" s="66"/>
    </row>
    <row r="53" spans="1:71" ht="15.75" thickBot="1" x14ac:dyDescent="0.3">
      <c r="A53" s="62">
        <f t="shared" si="5"/>
        <v>0</v>
      </c>
      <c r="B53" s="109" t="str">
        <f t="shared" si="6"/>
        <v>OKOLO CYNTHIA MMESOMA</v>
      </c>
      <c r="C53" s="61"/>
      <c r="D53" s="61"/>
      <c r="E53" s="109"/>
      <c r="F53" s="72"/>
      <c r="G53" s="191"/>
      <c r="H53" s="194"/>
      <c r="I53" s="197"/>
      <c r="J53" s="64"/>
      <c r="K53" s="102"/>
      <c r="L53" s="64"/>
      <c r="M53" s="105"/>
      <c r="N53" s="64"/>
      <c r="O53" s="64"/>
      <c r="P53" s="66"/>
      <c r="Q53" s="72"/>
      <c r="R53" s="191"/>
      <c r="S53" s="194"/>
      <c r="T53" s="197"/>
      <c r="U53" s="64"/>
      <c r="V53" s="102"/>
      <c r="W53" s="64"/>
      <c r="X53" s="104"/>
      <c r="Y53" s="64"/>
      <c r="Z53" s="64"/>
      <c r="AA53" s="66"/>
      <c r="AB53" s="72"/>
      <c r="AC53" s="191"/>
      <c r="AD53" s="194"/>
      <c r="AE53" s="197"/>
      <c r="AF53" s="64"/>
      <c r="AG53" s="102"/>
      <c r="AH53" s="64"/>
      <c r="AI53" s="104"/>
      <c r="AJ53" s="64"/>
      <c r="AK53" s="64"/>
      <c r="AL53" s="66"/>
      <c r="AM53" s="72">
        <v>1</v>
      </c>
      <c r="AN53" s="191">
        <v>8</v>
      </c>
      <c r="AO53" s="194">
        <v>7</v>
      </c>
      <c r="AP53" s="197"/>
      <c r="AQ53" s="64"/>
      <c r="AR53" s="102"/>
      <c r="AS53" s="64"/>
      <c r="AT53" s="104"/>
      <c r="AU53" s="64"/>
      <c r="AV53" s="64"/>
      <c r="AW53" s="66"/>
      <c r="AX53" s="72"/>
      <c r="AY53" s="191"/>
      <c r="AZ53" s="194"/>
      <c r="BA53" s="197"/>
      <c r="BB53" s="64"/>
      <c r="BC53" s="102"/>
      <c r="BD53" s="64"/>
      <c r="BE53" s="104"/>
      <c r="BF53" s="64"/>
      <c r="BG53" s="64"/>
      <c r="BH53" s="66"/>
      <c r="BI53" s="267"/>
      <c r="BJ53" s="268"/>
      <c r="BK53" s="269"/>
      <c r="BL53" s="270"/>
      <c r="BM53" s="64"/>
      <c r="BN53" s="102"/>
      <c r="BO53" s="64"/>
      <c r="BP53" s="104"/>
      <c r="BQ53" s="64"/>
      <c r="BR53" s="64"/>
      <c r="BS53" s="66"/>
    </row>
    <row r="54" spans="1:71" ht="15.75" thickBot="1" x14ac:dyDescent="0.3">
      <c r="A54" s="62">
        <f t="shared" si="5"/>
        <v>0</v>
      </c>
      <c r="B54" s="109" t="str">
        <f t="shared" si="6"/>
        <v>OKWUDILI TOBECHUKWU JUSTIN</v>
      </c>
      <c r="C54" s="61"/>
      <c r="D54" s="61"/>
      <c r="E54" s="109"/>
      <c r="F54" s="72"/>
      <c r="G54" s="191"/>
      <c r="H54" s="194"/>
      <c r="I54" s="197"/>
      <c r="J54" s="64"/>
      <c r="K54" s="102"/>
      <c r="L54" s="64"/>
      <c r="M54" s="105"/>
      <c r="N54" s="64"/>
      <c r="O54" s="64"/>
      <c r="P54" s="66"/>
      <c r="Q54" s="72"/>
      <c r="R54" s="191"/>
      <c r="S54" s="194"/>
      <c r="T54" s="197"/>
      <c r="U54" s="64"/>
      <c r="V54" s="102"/>
      <c r="W54" s="64"/>
      <c r="X54" s="104"/>
      <c r="Y54" s="64"/>
      <c r="Z54" s="64"/>
      <c r="AA54" s="66"/>
      <c r="AB54" s="72"/>
      <c r="AC54" s="191"/>
      <c r="AD54" s="194"/>
      <c r="AE54" s="197"/>
      <c r="AF54" s="64"/>
      <c r="AG54" s="102"/>
      <c r="AH54" s="64"/>
      <c r="AI54" s="104"/>
      <c r="AJ54" s="64"/>
      <c r="AK54" s="64"/>
      <c r="AL54" s="66"/>
      <c r="AM54" s="72">
        <v>3</v>
      </c>
      <c r="AN54" s="191">
        <v>19</v>
      </c>
      <c r="AO54" s="194">
        <v>14</v>
      </c>
      <c r="AP54" s="197"/>
      <c r="AQ54" s="64"/>
      <c r="AR54" s="102"/>
      <c r="AS54" s="64"/>
      <c r="AT54" s="104"/>
      <c r="AU54" s="64"/>
      <c r="AV54" s="64"/>
      <c r="AW54" s="66"/>
      <c r="AX54" s="72"/>
      <c r="AY54" s="191"/>
      <c r="AZ54" s="194"/>
      <c r="BA54" s="197"/>
      <c r="BB54" s="64"/>
      <c r="BC54" s="102"/>
      <c r="BD54" s="64"/>
      <c r="BE54" s="104"/>
      <c r="BF54" s="64"/>
      <c r="BG54" s="64"/>
      <c r="BH54" s="66"/>
      <c r="BI54" s="267"/>
      <c r="BJ54" s="268"/>
      <c r="BK54" s="269"/>
      <c r="BL54" s="270"/>
      <c r="BM54" s="64"/>
      <c r="BN54" s="102"/>
      <c r="BO54" s="64"/>
      <c r="BP54" s="104"/>
      <c r="BQ54" s="64"/>
      <c r="BR54" s="64"/>
      <c r="BS54" s="66"/>
    </row>
    <row r="55" spans="1:71" ht="15.75" thickBot="1" x14ac:dyDescent="0.3">
      <c r="A55" s="62">
        <f t="shared" si="5"/>
        <v>0</v>
      </c>
      <c r="B55" s="109" t="str">
        <f t="shared" si="6"/>
        <v>UCHENNA MITCHELLE CHIZARAM</v>
      </c>
      <c r="C55" s="61"/>
      <c r="D55" s="61"/>
      <c r="E55" s="109"/>
      <c r="F55" s="72"/>
      <c r="G55" s="191"/>
      <c r="H55" s="194"/>
      <c r="I55" s="197"/>
      <c r="J55" s="64"/>
      <c r="K55" s="102"/>
      <c r="L55" s="64"/>
      <c r="M55" s="105"/>
      <c r="N55" s="64"/>
      <c r="O55" s="64"/>
      <c r="P55" s="66"/>
      <c r="Q55" s="72"/>
      <c r="R55" s="191"/>
      <c r="S55" s="194"/>
      <c r="T55" s="197"/>
      <c r="U55" s="64"/>
      <c r="V55" s="102"/>
      <c r="W55" s="64"/>
      <c r="X55" s="104"/>
      <c r="Y55" s="64"/>
      <c r="Z55" s="64"/>
      <c r="AA55" s="66"/>
      <c r="AB55" s="72"/>
      <c r="AC55" s="191"/>
      <c r="AD55" s="194"/>
      <c r="AE55" s="197"/>
      <c r="AF55" s="64"/>
      <c r="AG55" s="102"/>
      <c r="AH55" s="64"/>
      <c r="AI55" s="104"/>
      <c r="AJ55" s="64"/>
      <c r="AK55" s="64"/>
      <c r="AL55" s="66"/>
      <c r="AM55" s="72">
        <v>5</v>
      </c>
      <c r="AN55" s="191">
        <v>20</v>
      </c>
      <c r="AO55" s="194">
        <v>15</v>
      </c>
      <c r="AP55" s="197"/>
      <c r="AQ55" s="64"/>
      <c r="AR55" s="102"/>
      <c r="AS55" s="64"/>
      <c r="AT55" s="104"/>
      <c r="AU55" s="64"/>
      <c r="AV55" s="64"/>
      <c r="AW55" s="66"/>
      <c r="AX55" s="72"/>
      <c r="AY55" s="191"/>
      <c r="AZ55" s="194"/>
      <c r="BA55" s="197"/>
      <c r="BB55" s="64"/>
      <c r="BC55" s="102"/>
      <c r="BD55" s="64"/>
      <c r="BE55" s="104"/>
      <c r="BF55" s="64"/>
      <c r="BG55" s="64"/>
      <c r="BH55" s="66"/>
      <c r="BI55" s="267"/>
      <c r="BJ55" s="268"/>
      <c r="BK55" s="269"/>
      <c r="BL55" s="270"/>
      <c r="BM55" s="64"/>
      <c r="BN55" s="102"/>
      <c r="BO55" s="64"/>
      <c r="BP55" s="104"/>
      <c r="BQ55" s="64"/>
      <c r="BR55" s="64"/>
      <c r="BS55" s="66"/>
    </row>
    <row r="56" spans="1:71" ht="15.75" thickBot="1" x14ac:dyDescent="0.3">
      <c r="A56" s="62">
        <f t="shared" si="5"/>
        <v>0</v>
      </c>
      <c r="B56" s="109" t="str">
        <f t="shared" si="6"/>
        <v>UHEGBU SYLVESTER KAMSIYOCHUKWU</v>
      </c>
      <c r="C56" s="61"/>
      <c r="D56" s="61"/>
      <c r="E56" s="109"/>
      <c r="F56" s="72"/>
      <c r="G56" s="191"/>
      <c r="H56" s="194"/>
      <c r="I56" s="197"/>
      <c r="J56" s="64"/>
      <c r="K56" s="102"/>
      <c r="L56" s="64"/>
      <c r="M56" s="105"/>
      <c r="N56" s="64"/>
      <c r="O56" s="64"/>
      <c r="P56" s="66"/>
      <c r="Q56" s="72"/>
      <c r="R56" s="191"/>
      <c r="S56" s="194"/>
      <c r="T56" s="197"/>
      <c r="U56" s="64"/>
      <c r="V56" s="102"/>
      <c r="W56" s="64"/>
      <c r="X56" s="104"/>
      <c r="Y56" s="64"/>
      <c r="Z56" s="64"/>
      <c r="AA56" s="66"/>
      <c r="AB56" s="72"/>
      <c r="AC56" s="191"/>
      <c r="AD56" s="194"/>
      <c r="AE56" s="197"/>
      <c r="AF56" s="64"/>
      <c r="AG56" s="102"/>
      <c r="AH56" s="64"/>
      <c r="AI56" s="104"/>
      <c r="AJ56" s="64"/>
      <c r="AK56" s="64"/>
      <c r="AL56" s="66"/>
      <c r="AM56" s="72">
        <v>4</v>
      </c>
      <c r="AN56" s="191">
        <v>20</v>
      </c>
      <c r="AO56" s="194">
        <v>14</v>
      </c>
      <c r="AP56" s="197"/>
      <c r="AQ56" s="64"/>
      <c r="AR56" s="102"/>
      <c r="AS56" s="64"/>
      <c r="AT56" s="104"/>
      <c r="AU56" s="64"/>
      <c r="AV56" s="64"/>
      <c r="AW56" s="66"/>
      <c r="AX56" s="72"/>
      <c r="AY56" s="191"/>
      <c r="AZ56" s="194"/>
      <c r="BA56" s="197"/>
      <c r="BB56" s="64"/>
      <c r="BC56" s="102"/>
      <c r="BD56" s="64"/>
      <c r="BE56" s="104"/>
      <c r="BF56" s="64"/>
      <c r="BG56" s="64"/>
      <c r="BH56" s="66"/>
      <c r="BI56" s="267"/>
      <c r="BJ56" s="268"/>
      <c r="BK56" s="269"/>
      <c r="BL56" s="270"/>
      <c r="BM56" s="64"/>
      <c r="BN56" s="102"/>
      <c r="BO56" s="64"/>
      <c r="BP56" s="104"/>
      <c r="BQ56" s="64"/>
      <c r="BR56" s="64"/>
      <c r="BS56" s="66"/>
    </row>
    <row r="57" spans="1:71" ht="15.75" thickBot="1" x14ac:dyDescent="0.3">
      <c r="A57" s="62">
        <f t="shared" ref="A57:A65" si="7">A28</f>
        <v>0</v>
      </c>
      <c r="B57" s="109" t="str">
        <f t="shared" si="6"/>
        <v>UWAKWE CHIKAMSO DIVINE-FAVOUR</v>
      </c>
      <c r="C57" s="61"/>
      <c r="D57" s="61"/>
      <c r="E57" s="109"/>
      <c r="F57" s="72"/>
      <c r="G57" s="191"/>
      <c r="H57" s="194"/>
      <c r="I57" s="197"/>
      <c r="J57" s="64"/>
      <c r="K57" s="102"/>
      <c r="L57" s="64"/>
      <c r="M57" s="105"/>
      <c r="N57" s="64"/>
      <c r="O57" s="64"/>
      <c r="P57" s="66"/>
      <c r="Q57" s="72"/>
      <c r="R57" s="191"/>
      <c r="S57" s="194"/>
      <c r="T57" s="197"/>
      <c r="U57" s="64"/>
      <c r="V57" s="102"/>
      <c r="W57" s="64"/>
      <c r="X57" s="104"/>
      <c r="Y57" s="64"/>
      <c r="Z57" s="64"/>
      <c r="AA57" s="66"/>
      <c r="AB57" s="72"/>
      <c r="AC57" s="191"/>
      <c r="AD57" s="194"/>
      <c r="AE57" s="197"/>
      <c r="AF57" s="64"/>
      <c r="AG57" s="102"/>
      <c r="AH57" s="64"/>
      <c r="AI57" s="104"/>
      <c r="AJ57" s="64"/>
      <c r="AK57" s="64"/>
      <c r="AL57" s="66"/>
      <c r="AM57" s="72">
        <v>5</v>
      </c>
      <c r="AN57" s="191">
        <v>20</v>
      </c>
      <c r="AO57" s="194">
        <v>15</v>
      </c>
      <c r="AP57" s="197"/>
      <c r="AQ57" s="64"/>
      <c r="AR57" s="102"/>
      <c r="AS57" s="64"/>
      <c r="AT57" s="104"/>
      <c r="AU57" s="64"/>
      <c r="AV57" s="64"/>
      <c r="AW57" s="66"/>
      <c r="AX57" s="72"/>
      <c r="AY57" s="191"/>
      <c r="AZ57" s="194"/>
      <c r="BA57" s="197"/>
      <c r="BB57" s="64"/>
      <c r="BC57" s="102"/>
      <c r="BD57" s="64"/>
      <c r="BE57" s="104"/>
      <c r="BF57" s="64"/>
      <c r="BG57" s="64"/>
      <c r="BH57" s="66"/>
      <c r="BI57" s="267"/>
      <c r="BJ57" s="268"/>
      <c r="BK57" s="269"/>
      <c r="BL57" s="270"/>
      <c r="BM57" s="64"/>
      <c r="BN57" s="102"/>
      <c r="BO57" s="64"/>
      <c r="BP57" s="104"/>
      <c r="BQ57" s="64"/>
      <c r="BR57" s="64"/>
      <c r="BS57" s="66"/>
    </row>
    <row r="58" spans="1:71" ht="15.75" thickBot="1" x14ac:dyDescent="0.3">
      <c r="A58" s="62">
        <f t="shared" si="7"/>
        <v>0</v>
      </c>
      <c r="B58" s="109" t="str">
        <f t="shared" si="6"/>
        <v>UZOMA CHRISTABEL CHIMAMANDA</v>
      </c>
      <c r="C58" s="61"/>
      <c r="D58" s="61"/>
      <c r="E58" s="109"/>
      <c r="F58" s="72"/>
      <c r="G58" s="191"/>
      <c r="H58" s="194"/>
      <c r="I58" s="197"/>
      <c r="J58" s="64"/>
      <c r="K58" s="102"/>
      <c r="L58" s="64"/>
      <c r="M58" s="105"/>
      <c r="N58" s="64"/>
      <c r="O58" s="64"/>
      <c r="P58" s="66"/>
      <c r="Q58" s="72"/>
      <c r="R58" s="191"/>
      <c r="S58" s="194"/>
      <c r="T58" s="197"/>
      <c r="U58" s="64"/>
      <c r="V58" s="102"/>
      <c r="W58" s="64"/>
      <c r="X58" s="104"/>
      <c r="Y58" s="64"/>
      <c r="Z58" s="64"/>
      <c r="AA58" s="66"/>
      <c r="AB58" s="72"/>
      <c r="AC58" s="191"/>
      <c r="AD58" s="194"/>
      <c r="AE58" s="197"/>
      <c r="AF58" s="64"/>
      <c r="AG58" s="102"/>
      <c r="AH58" s="64"/>
      <c r="AI58" s="104"/>
      <c r="AJ58" s="64"/>
      <c r="AK58" s="64"/>
      <c r="AL58" s="66"/>
      <c r="AM58" s="72">
        <v>5</v>
      </c>
      <c r="AN58" s="191">
        <v>19</v>
      </c>
      <c r="AO58" s="194">
        <v>13</v>
      </c>
      <c r="AP58" s="197"/>
      <c r="AQ58" s="64"/>
      <c r="AR58" s="102"/>
      <c r="AS58" s="64"/>
      <c r="AT58" s="104"/>
      <c r="AU58" s="64"/>
      <c r="AV58" s="64"/>
      <c r="AW58" s="66"/>
      <c r="AX58" s="72"/>
      <c r="AY58" s="191"/>
      <c r="AZ58" s="194"/>
      <c r="BA58" s="197"/>
      <c r="BB58" s="64"/>
      <c r="BC58" s="102"/>
      <c r="BD58" s="64"/>
      <c r="BE58" s="104"/>
      <c r="BF58" s="64"/>
      <c r="BG58" s="64"/>
      <c r="BH58" s="66"/>
      <c r="BI58" s="267"/>
      <c r="BJ58" s="268"/>
      <c r="BK58" s="269"/>
      <c r="BL58" s="270"/>
      <c r="BM58" s="64"/>
      <c r="BN58" s="102"/>
      <c r="BO58" s="64"/>
      <c r="BP58" s="104"/>
      <c r="BQ58" s="64"/>
      <c r="BR58" s="64"/>
      <c r="BS58" s="66"/>
    </row>
    <row r="59" spans="1:71" x14ac:dyDescent="0.25">
      <c r="A59" s="62">
        <f t="shared" si="7"/>
        <v>0</v>
      </c>
      <c r="B59" s="109" t="str">
        <f t="shared" si="6"/>
        <v>NGENE PEACE UDOCHUKWU</v>
      </c>
      <c r="C59" s="61"/>
      <c r="D59" s="61"/>
      <c r="E59" s="109"/>
      <c r="F59" s="72"/>
      <c r="G59" s="191"/>
      <c r="H59" s="194"/>
      <c r="I59" s="197"/>
      <c r="J59" s="64"/>
      <c r="K59" s="102"/>
      <c r="L59" s="64"/>
      <c r="M59" s="105"/>
      <c r="N59" s="64"/>
      <c r="O59" s="64"/>
      <c r="P59" s="66"/>
      <c r="Q59" s="72"/>
      <c r="R59" s="191"/>
      <c r="S59" s="194"/>
      <c r="T59" s="197"/>
      <c r="U59" s="64"/>
      <c r="V59" s="102"/>
      <c r="W59" s="64"/>
      <c r="X59" s="104"/>
      <c r="Y59" s="64"/>
      <c r="Z59" s="64"/>
      <c r="AA59" s="66"/>
      <c r="AB59" s="72"/>
      <c r="AC59" s="191"/>
      <c r="AD59" s="194"/>
      <c r="AE59" s="197"/>
      <c r="AF59" s="64"/>
      <c r="AG59" s="102"/>
      <c r="AH59" s="64"/>
      <c r="AI59" s="104"/>
      <c r="AJ59" s="64"/>
      <c r="AK59" s="64"/>
      <c r="AL59" s="66"/>
      <c r="AM59" s="72">
        <v>1</v>
      </c>
      <c r="AN59" s="191">
        <v>16</v>
      </c>
      <c r="AO59" s="194">
        <v>15</v>
      </c>
      <c r="AP59" s="197"/>
      <c r="AQ59" s="64"/>
      <c r="AR59" s="102"/>
      <c r="AS59" s="64"/>
      <c r="AT59" s="104"/>
      <c r="AU59" s="64"/>
      <c r="AV59" s="64"/>
      <c r="AW59" s="66"/>
      <c r="AX59" s="72"/>
      <c r="AY59" s="191"/>
      <c r="AZ59" s="194"/>
      <c r="BA59" s="197"/>
      <c r="BB59" s="64"/>
      <c r="BC59" s="102"/>
      <c r="BD59" s="64"/>
      <c r="BE59" s="104"/>
      <c r="BF59" s="64"/>
      <c r="BG59" s="64"/>
      <c r="BH59" s="66"/>
      <c r="BI59" s="267"/>
      <c r="BJ59" s="268"/>
      <c r="BK59" s="269"/>
      <c r="BL59" s="270"/>
      <c r="BM59" s="64"/>
      <c r="BN59" s="102"/>
      <c r="BO59" s="64"/>
      <c r="BP59" s="104"/>
      <c r="BQ59" s="64"/>
      <c r="BR59" s="64"/>
      <c r="BS59" s="66"/>
    </row>
    <row r="60" spans="1:71" x14ac:dyDescent="0.25">
      <c r="A60" s="62">
        <f t="shared" si="7"/>
        <v>0</v>
      </c>
      <c r="B60" s="109" t="str">
        <f t="shared" si="6"/>
        <v>NSUDE MMESOMACHI MIRACLE</v>
      </c>
      <c r="C60" s="61"/>
      <c r="D60" s="61"/>
      <c r="E60" s="109"/>
      <c r="F60" s="72"/>
      <c r="G60" s="191"/>
      <c r="H60" s="194"/>
      <c r="I60" s="197"/>
      <c r="J60" s="64"/>
      <c r="K60" s="102"/>
      <c r="L60" s="64"/>
      <c r="M60" s="105"/>
      <c r="N60" s="64"/>
      <c r="O60" s="64"/>
      <c r="P60" s="66"/>
      <c r="Q60" s="72"/>
      <c r="R60" s="191"/>
      <c r="S60" s="194"/>
      <c r="T60" s="197"/>
      <c r="U60" s="64"/>
      <c r="V60" s="102"/>
      <c r="W60" s="64"/>
      <c r="X60" s="105"/>
      <c r="Y60" s="64"/>
      <c r="Z60" s="64"/>
      <c r="AA60" s="66"/>
      <c r="AB60" s="72"/>
      <c r="AC60" s="191"/>
      <c r="AD60" s="194"/>
      <c r="AE60" s="197"/>
      <c r="AF60" s="64"/>
      <c r="AG60" s="102"/>
      <c r="AH60" s="64"/>
      <c r="AI60" s="105"/>
      <c r="AJ60" s="64"/>
      <c r="AK60" s="64"/>
      <c r="AL60" s="66"/>
      <c r="AM60" s="72">
        <v>5</v>
      </c>
      <c r="AN60" s="191">
        <v>12</v>
      </c>
      <c r="AO60" s="194">
        <v>9</v>
      </c>
      <c r="AP60" s="197"/>
      <c r="AQ60" s="64"/>
      <c r="AR60" s="102"/>
      <c r="AS60" s="64"/>
      <c r="AT60" s="105"/>
      <c r="AU60" s="64"/>
      <c r="AV60" s="64"/>
      <c r="AW60" s="66"/>
      <c r="AX60" s="72"/>
      <c r="AY60" s="191"/>
      <c r="AZ60" s="194"/>
      <c r="BA60" s="197"/>
      <c r="BB60" s="64"/>
      <c r="BC60" s="102"/>
      <c r="BD60" s="64"/>
      <c r="BE60" s="105"/>
      <c r="BF60" s="64"/>
      <c r="BG60" s="64"/>
      <c r="BH60" s="66"/>
      <c r="BI60" s="72"/>
      <c r="BJ60" s="191"/>
      <c r="BK60" s="194"/>
      <c r="BL60" s="197"/>
      <c r="BM60" s="64"/>
      <c r="BN60" s="102"/>
      <c r="BO60" s="64"/>
      <c r="BP60" s="105"/>
      <c r="BQ60" s="64"/>
      <c r="BR60" s="64"/>
      <c r="BS60" s="66"/>
    </row>
    <row r="61" spans="1:71" x14ac:dyDescent="0.25">
      <c r="A61" s="62">
        <f t="shared" si="7"/>
        <v>0</v>
      </c>
      <c r="B61" s="109">
        <f t="shared" si="6"/>
        <v>0</v>
      </c>
      <c r="C61" s="61"/>
      <c r="D61" s="61"/>
      <c r="E61" s="109"/>
      <c r="F61" s="72"/>
      <c r="G61" s="191"/>
      <c r="H61" s="194"/>
      <c r="I61" s="197"/>
      <c r="J61" s="64"/>
      <c r="K61" s="102"/>
      <c r="L61" s="64"/>
      <c r="M61" s="105"/>
      <c r="N61" s="64"/>
      <c r="O61" s="64"/>
      <c r="P61" s="66"/>
      <c r="Q61" s="72"/>
      <c r="R61" s="191"/>
      <c r="S61" s="194"/>
      <c r="T61" s="197"/>
      <c r="U61" s="64"/>
      <c r="V61" s="102"/>
      <c r="W61" s="64"/>
      <c r="X61" s="105"/>
      <c r="Y61" s="64"/>
      <c r="Z61" s="64"/>
      <c r="AA61" s="66"/>
      <c r="AB61" s="72"/>
      <c r="AC61" s="191"/>
      <c r="AD61" s="194"/>
      <c r="AE61" s="197"/>
      <c r="AF61" s="64"/>
      <c r="AG61" s="102"/>
      <c r="AH61" s="64"/>
      <c r="AI61" s="105"/>
      <c r="AJ61" s="64"/>
      <c r="AK61" s="64"/>
      <c r="AL61" s="66"/>
      <c r="AM61" s="72"/>
      <c r="AN61" s="191"/>
      <c r="AO61" s="194"/>
      <c r="AP61" s="197"/>
      <c r="AQ61" s="64"/>
      <c r="AR61" s="102"/>
      <c r="AS61" s="64"/>
      <c r="AT61" s="105"/>
      <c r="AU61" s="64"/>
      <c r="AV61" s="64"/>
      <c r="AW61" s="66"/>
      <c r="AX61" s="72"/>
      <c r="AY61" s="191"/>
      <c r="AZ61" s="194"/>
      <c r="BA61" s="197"/>
      <c r="BB61" s="64"/>
      <c r="BC61" s="102"/>
      <c r="BD61" s="64"/>
      <c r="BE61" s="105"/>
      <c r="BF61" s="64"/>
      <c r="BG61" s="64"/>
      <c r="BH61" s="66"/>
      <c r="BI61" s="72"/>
      <c r="BJ61" s="191"/>
      <c r="BK61" s="194"/>
      <c r="BL61" s="197"/>
      <c r="BM61" s="64"/>
      <c r="BN61" s="102"/>
      <c r="BO61" s="64"/>
      <c r="BP61" s="105"/>
      <c r="BQ61" s="64"/>
      <c r="BR61" s="64"/>
      <c r="BS61" s="66"/>
    </row>
    <row r="62" spans="1:71" x14ac:dyDescent="0.25">
      <c r="A62" s="62">
        <f t="shared" si="7"/>
        <v>0</v>
      </c>
      <c r="B62" s="109">
        <f t="shared" si="6"/>
        <v>0</v>
      </c>
      <c r="C62" s="61"/>
      <c r="D62" s="61"/>
      <c r="E62" s="109"/>
      <c r="F62" s="72"/>
      <c r="G62" s="191"/>
      <c r="H62" s="194"/>
      <c r="I62" s="197"/>
      <c r="J62" s="64"/>
      <c r="K62" s="102"/>
      <c r="L62" s="64"/>
      <c r="M62" s="105"/>
      <c r="N62" s="64"/>
      <c r="O62" s="64"/>
      <c r="P62" s="66"/>
      <c r="Q62" s="72"/>
      <c r="R62" s="191"/>
      <c r="S62" s="194"/>
      <c r="T62" s="197"/>
      <c r="U62" s="64"/>
      <c r="V62" s="102"/>
      <c r="W62" s="64"/>
      <c r="X62" s="105"/>
      <c r="Y62" s="64"/>
      <c r="Z62" s="64"/>
      <c r="AA62" s="66"/>
      <c r="AB62" s="72"/>
      <c r="AC62" s="191"/>
      <c r="AD62" s="194"/>
      <c r="AE62" s="197"/>
      <c r="AF62" s="64"/>
      <c r="AG62" s="102"/>
      <c r="AH62" s="64"/>
      <c r="AI62" s="105"/>
      <c r="AJ62" s="64"/>
      <c r="AK62" s="64"/>
      <c r="AL62" s="66"/>
      <c r="AM62" s="72"/>
      <c r="AN62" s="191"/>
      <c r="AO62" s="194"/>
      <c r="AP62" s="197"/>
      <c r="AQ62" s="64"/>
      <c r="AR62" s="102"/>
      <c r="AS62" s="64"/>
      <c r="AT62" s="105"/>
      <c r="AU62" s="64"/>
      <c r="AV62" s="64"/>
      <c r="AW62" s="66"/>
      <c r="AX62" s="72"/>
      <c r="AY62" s="191"/>
      <c r="AZ62" s="194"/>
      <c r="BA62" s="197"/>
      <c r="BB62" s="64"/>
      <c r="BC62" s="102"/>
      <c r="BD62" s="64"/>
      <c r="BE62" s="105"/>
      <c r="BF62" s="64"/>
      <c r="BG62" s="64"/>
      <c r="BH62" s="66"/>
      <c r="BI62" s="72"/>
      <c r="BJ62" s="191"/>
      <c r="BK62" s="194"/>
      <c r="BL62" s="197"/>
      <c r="BM62" s="64"/>
      <c r="BN62" s="102"/>
      <c r="BO62" s="64"/>
      <c r="BP62" s="105"/>
      <c r="BQ62" s="64"/>
      <c r="BR62" s="64"/>
      <c r="BS62" s="66"/>
    </row>
    <row r="63" spans="1:71" x14ac:dyDescent="0.25">
      <c r="A63" s="62">
        <f t="shared" si="7"/>
        <v>0</v>
      </c>
      <c r="B63" s="109">
        <f t="shared" si="6"/>
        <v>0</v>
      </c>
      <c r="C63" s="61"/>
      <c r="D63" s="61"/>
      <c r="E63" s="109"/>
      <c r="F63" s="72"/>
      <c r="G63" s="191"/>
      <c r="H63" s="194"/>
      <c r="I63" s="197"/>
      <c r="J63" s="64"/>
      <c r="K63" s="102"/>
      <c r="L63" s="64"/>
      <c r="M63" s="105"/>
      <c r="N63" s="64"/>
      <c r="O63" s="64"/>
      <c r="P63" s="66"/>
      <c r="Q63" s="72"/>
      <c r="R63" s="191"/>
      <c r="S63" s="194"/>
      <c r="T63" s="197"/>
      <c r="U63" s="64"/>
      <c r="V63" s="102"/>
      <c r="W63" s="64"/>
      <c r="X63" s="105"/>
      <c r="Y63" s="64"/>
      <c r="Z63" s="64"/>
      <c r="AA63" s="66"/>
      <c r="AB63" s="72"/>
      <c r="AC63" s="191"/>
      <c r="AD63" s="194"/>
      <c r="AE63" s="197"/>
      <c r="AF63" s="64"/>
      <c r="AG63" s="102"/>
      <c r="AH63" s="64"/>
      <c r="AI63" s="105"/>
      <c r="AJ63" s="64"/>
      <c r="AK63" s="64"/>
      <c r="AL63" s="66"/>
      <c r="AM63" s="72"/>
      <c r="AN63" s="191"/>
      <c r="AO63" s="194"/>
      <c r="AP63" s="197"/>
      <c r="AQ63" s="64"/>
      <c r="AR63" s="102"/>
      <c r="AS63" s="64"/>
      <c r="AT63" s="105"/>
      <c r="AU63" s="64"/>
      <c r="AV63" s="64"/>
      <c r="AW63" s="66"/>
      <c r="AX63" s="72"/>
      <c r="AY63" s="191"/>
      <c r="AZ63" s="194"/>
      <c r="BA63" s="197"/>
      <c r="BB63" s="64"/>
      <c r="BC63" s="102"/>
      <c r="BD63" s="64"/>
      <c r="BE63" s="105"/>
      <c r="BF63" s="64"/>
      <c r="BG63" s="64"/>
      <c r="BH63" s="66"/>
      <c r="BI63" s="72"/>
      <c r="BJ63" s="191"/>
      <c r="BK63" s="194"/>
      <c r="BL63" s="197"/>
      <c r="BM63" s="64"/>
      <c r="BN63" s="102"/>
      <c r="BO63" s="64"/>
      <c r="BP63" s="105"/>
      <c r="BQ63" s="64"/>
      <c r="BR63" s="64"/>
      <c r="BS63" s="66"/>
    </row>
    <row r="64" spans="1:71" x14ac:dyDescent="0.25">
      <c r="A64" s="62">
        <f t="shared" si="7"/>
        <v>0</v>
      </c>
      <c r="B64" s="109">
        <f t="shared" si="6"/>
        <v>0</v>
      </c>
      <c r="C64" s="99"/>
      <c r="D64" s="99"/>
      <c r="E64" s="110"/>
      <c r="F64" s="72"/>
      <c r="G64" s="191"/>
      <c r="H64" s="194"/>
      <c r="I64" s="197"/>
      <c r="J64" s="64"/>
      <c r="K64" s="102"/>
      <c r="L64" s="64"/>
      <c r="M64" s="105"/>
      <c r="N64" s="64"/>
      <c r="O64" s="64"/>
      <c r="P64" s="66"/>
      <c r="Q64" s="72"/>
      <c r="R64" s="191"/>
      <c r="S64" s="194"/>
      <c r="T64" s="197"/>
      <c r="U64" s="64"/>
      <c r="V64" s="102"/>
      <c r="W64" s="64"/>
      <c r="X64" s="105"/>
      <c r="Y64" s="64"/>
      <c r="Z64" s="64"/>
      <c r="AA64" s="66"/>
      <c r="AB64" s="72"/>
      <c r="AC64" s="191"/>
      <c r="AD64" s="194"/>
      <c r="AE64" s="197"/>
      <c r="AF64" s="64"/>
      <c r="AG64" s="102"/>
      <c r="AH64" s="64"/>
      <c r="AI64" s="105"/>
      <c r="AJ64" s="64"/>
      <c r="AK64" s="64"/>
      <c r="AL64" s="66"/>
      <c r="AM64" s="72"/>
      <c r="AN64" s="191"/>
      <c r="AO64" s="194"/>
      <c r="AP64" s="197"/>
      <c r="AQ64" s="64"/>
      <c r="AR64" s="102"/>
      <c r="AS64" s="64"/>
      <c r="AT64" s="105"/>
      <c r="AU64" s="64"/>
      <c r="AV64" s="64"/>
      <c r="AW64" s="66"/>
      <c r="AX64" s="72"/>
      <c r="AY64" s="191"/>
      <c r="AZ64" s="194"/>
      <c r="BA64" s="197"/>
      <c r="BB64" s="64"/>
      <c r="BC64" s="102"/>
      <c r="BD64" s="64"/>
      <c r="BE64" s="105"/>
      <c r="BF64" s="64"/>
      <c r="BG64" s="64"/>
      <c r="BH64" s="66"/>
      <c r="BI64" s="72"/>
      <c r="BJ64" s="191"/>
      <c r="BK64" s="194"/>
      <c r="BL64" s="197"/>
      <c r="BM64" s="64"/>
      <c r="BN64" s="102"/>
      <c r="BO64" s="64"/>
      <c r="BP64" s="105"/>
      <c r="BQ64" s="64"/>
      <c r="BR64" s="64"/>
      <c r="BS64" s="66"/>
    </row>
    <row r="65" spans="1:71" ht="15.75" thickBot="1" x14ac:dyDescent="0.3">
      <c r="A65" s="62">
        <f t="shared" si="7"/>
        <v>0</v>
      </c>
      <c r="B65" s="109">
        <f t="shared" si="6"/>
        <v>0</v>
      </c>
      <c r="C65" s="68"/>
      <c r="D65" s="68"/>
      <c r="E65" s="111"/>
      <c r="F65" s="73"/>
      <c r="G65" s="192"/>
      <c r="H65" s="195"/>
      <c r="I65" s="198"/>
      <c r="J65" s="69"/>
      <c r="K65" s="103"/>
      <c r="L65" s="69"/>
      <c r="M65" s="106"/>
      <c r="N65" s="69"/>
      <c r="O65" s="69"/>
      <c r="P65" s="71"/>
      <c r="Q65" s="73"/>
      <c r="R65" s="192"/>
      <c r="S65" s="195"/>
      <c r="T65" s="198"/>
      <c r="U65" s="69"/>
      <c r="V65" s="103"/>
      <c r="W65" s="69"/>
      <c r="X65" s="106"/>
      <c r="Y65" s="69"/>
      <c r="Z65" s="69"/>
      <c r="AA65" s="71"/>
      <c r="AB65" s="73"/>
      <c r="AC65" s="192"/>
      <c r="AD65" s="195"/>
      <c r="AE65" s="198"/>
      <c r="AF65" s="69"/>
      <c r="AG65" s="103"/>
      <c r="AH65" s="69"/>
      <c r="AI65" s="106"/>
      <c r="AJ65" s="69"/>
      <c r="AK65" s="69"/>
      <c r="AL65" s="71"/>
      <c r="AM65" s="73"/>
      <c r="AN65" s="192"/>
      <c r="AO65" s="195"/>
      <c r="AP65" s="198"/>
      <c r="AQ65" s="69"/>
      <c r="AR65" s="103"/>
      <c r="AS65" s="69"/>
      <c r="AT65" s="106"/>
      <c r="AU65" s="69"/>
      <c r="AV65" s="69"/>
      <c r="AW65" s="71"/>
      <c r="AX65" s="73"/>
      <c r="AY65" s="192"/>
      <c r="AZ65" s="195"/>
      <c r="BA65" s="198"/>
      <c r="BB65" s="69"/>
      <c r="BC65" s="103"/>
      <c r="BD65" s="64"/>
      <c r="BE65" s="106"/>
      <c r="BF65" s="69"/>
      <c r="BG65" s="69"/>
      <c r="BH65" s="71"/>
      <c r="BI65" s="73"/>
      <c r="BJ65" s="192"/>
      <c r="BK65" s="195"/>
      <c r="BL65" s="198"/>
      <c r="BM65" s="69"/>
      <c r="BN65" s="103"/>
      <c r="BO65" s="64"/>
      <c r="BP65" s="106"/>
      <c r="BQ65" s="69"/>
      <c r="BR65" s="69"/>
      <c r="BS65" s="71"/>
    </row>
    <row r="67" spans="1:71" ht="15.75" thickBot="1" x14ac:dyDescent="0.3"/>
    <row r="68" spans="1:71" ht="15.75" thickBot="1" x14ac:dyDescent="0.3">
      <c r="F68" s="88"/>
      <c r="G68" s="89"/>
      <c r="H68" s="89"/>
      <c r="I68" s="89"/>
      <c r="J68" s="89"/>
      <c r="K68" s="90"/>
      <c r="L68" s="89" t="s">
        <v>112</v>
      </c>
      <c r="M68" s="89"/>
      <c r="N68" s="89"/>
      <c r="O68" s="89"/>
      <c r="P68" s="112"/>
      <c r="Q68" s="88"/>
      <c r="R68" s="89"/>
      <c r="S68" s="89"/>
      <c r="T68" s="89"/>
      <c r="U68" s="89"/>
      <c r="V68" s="90"/>
      <c r="W68" s="89" t="s">
        <v>112</v>
      </c>
      <c r="X68" s="89"/>
      <c r="Y68" s="89"/>
      <c r="Z68" s="89"/>
      <c r="AA68" s="112"/>
      <c r="AB68" s="88"/>
      <c r="AC68" s="89"/>
      <c r="AD68" s="89"/>
      <c r="AE68" s="89"/>
      <c r="AF68" s="89"/>
      <c r="AG68" s="90"/>
      <c r="AH68" s="89" t="s">
        <v>112</v>
      </c>
      <c r="AI68" s="89"/>
      <c r="AJ68" s="89"/>
      <c r="AK68" s="89"/>
      <c r="AL68" s="112"/>
      <c r="AM68" s="88"/>
      <c r="AN68" s="89"/>
      <c r="AO68" s="89"/>
      <c r="AP68" s="89"/>
      <c r="AQ68" s="89"/>
      <c r="AR68" s="90"/>
      <c r="AS68" s="89" t="s">
        <v>112</v>
      </c>
      <c r="AT68" s="89"/>
      <c r="AU68" s="89"/>
      <c r="AV68" s="89"/>
      <c r="AW68" s="112"/>
      <c r="AX68" s="88"/>
      <c r="AY68" s="89"/>
      <c r="AZ68" s="89"/>
      <c r="BA68" s="89"/>
      <c r="BB68" s="89"/>
      <c r="BC68" s="90"/>
      <c r="BD68" s="89" t="s">
        <v>112</v>
      </c>
      <c r="BE68" s="89"/>
      <c r="BF68" s="89"/>
      <c r="BG68" s="89"/>
      <c r="BH68" s="112"/>
      <c r="BI68" s="88"/>
      <c r="BJ68" s="89"/>
      <c r="BK68" s="89"/>
      <c r="BL68" s="89"/>
      <c r="BM68" s="89"/>
      <c r="BN68" s="90"/>
      <c r="BO68" s="89" t="s">
        <v>112</v>
      </c>
      <c r="BP68" s="89"/>
      <c r="BQ68" s="89"/>
      <c r="BR68" s="89"/>
      <c r="BS68" s="112"/>
    </row>
    <row r="69" spans="1:71" ht="15.75" thickBot="1" x14ac:dyDescent="0.3">
      <c r="A69" s="57" t="s">
        <v>16</v>
      </c>
      <c r="B69" s="58" t="s">
        <v>74</v>
      </c>
      <c r="C69" s="58" t="s">
        <v>75</v>
      </c>
      <c r="D69" s="58" t="s">
        <v>76</v>
      </c>
      <c r="E69" s="108" t="s">
        <v>77</v>
      </c>
      <c r="F69" s="83"/>
      <c r="G69" s="100"/>
      <c r="H69" s="537" t="s">
        <v>119</v>
      </c>
      <c r="I69" s="538"/>
      <c r="J69" s="538"/>
      <c r="K69" s="538"/>
      <c r="L69" s="538"/>
      <c r="M69" s="538"/>
      <c r="N69" s="539"/>
      <c r="O69" s="100"/>
      <c r="P69" s="56" t="s">
        <v>183</v>
      </c>
      <c r="Q69" s="83"/>
      <c r="R69" s="100"/>
      <c r="S69" s="537" t="s">
        <v>120</v>
      </c>
      <c r="T69" s="538"/>
      <c r="U69" s="538"/>
      <c r="V69" s="538"/>
      <c r="W69" s="538"/>
      <c r="X69" s="538"/>
      <c r="Y69" s="539"/>
      <c r="Z69" s="100"/>
      <c r="AA69" s="56" t="s">
        <v>304</v>
      </c>
      <c r="AB69" s="83"/>
      <c r="AC69" s="100"/>
      <c r="AD69" s="537" t="s">
        <v>121</v>
      </c>
      <c r="AE69" s="538"/>
      <c r="AF69" s="538"/>
      <c r="AG69" s="538"/>
      <c r="AH69" s="538"/>
      <c r="AI69" s="538"/>
      <c r="AJ69" s="539"/>
      <c r="AK69" s="100"/>
      <c r="AL69" s="56" t="s">
        <v>305</v>
      </c>
      <c r="AM69" s="83"/>
      <c r="AN69" s="100"/>
      <c r="AO69" s="537" t="s">
        <v>122</v>
      </c>
      <c r="AP69" s="538"/>
      <c r="AQ69" s="538"/>
      <c r="AR69" s="538"/>
      <c r="AS69" s="538"/>
      <c r="AT69" s="538"/>
      <c r="AU69" s="539"/>
      <c r="AV69" s="100"/>
      <c r="AW69" s="56" t="s">
        <v>306</v>
      </c>
      <c r="AX69" s="83"/>
      <c r="AY69" s="100"/>
      <c r="AZ69" s="537" t="s">
        <v>123</v>
      </c>
      <c r="BA69" s="538"/>
      <c r="BB69" s="538"/>
      <c r="BC69" s="538"/>
      <c r="BD69" s="538"/>
      <c r="BE69" s="538"/>
      <c r="BF69" s="539"/>
      <c r="BG69" s="100"/>
      <c r="BH69" s="56" t="s">
        <v>185</v>
      </c>
      <c r="BI69" s="83"/>
      <c r="BJ69" s="100"/>
      <c r="BK69" s="537" t="s">
        <v>124</v>
      </c>
      <c r="BL69" s="538"/>
      <c r="BM69" s="538"/>
      <c r="BN69" s="538"/>
      <c r="BO69" s="538"/>
      <c r="BP69" s="538"/>
      <c r="BQ69" s="539"/>
      <c r="BR69" s="100"/>
      <c r="BS69" s="56" t="s">
        <v>186</v>
      </c>
    </row>
    <row r="70" spans="1:71" ht="23.25" thickBot="1" x14ac:dyDescent="0.3">
      <c r="A70" s="62"/>
      <c r="B70" s="61"/>
      <c r="C70" s="61"/>
      <c r="D70" s="61"/>
      <c r="E70" s="109"/>
      <c r="F70" s="78" t="s">
        <v>78</v>
      </c>
      <c r="G70" s="79" t="s">
        <v>79</v>
      </c>
      <c r="H70" s="79" t="s">
        <v>80</v>
      </c>
      <c r="I70" s="79" t="s">
        <v>81</v>
      </c>
      <c r="J70" s="79" t="s">
        <v>82</v>
      </c>
      <c r="K70" s="80" t="s">
        <v>83</v>
      </c>
      <c r="L70" s="107" t="s">
        <v>84</v>
      </c>
      <c r="M70" s="80" t="s">
        <v>85</v>
      </c>
      <c r="N70" s="80" t="s">
        <v>86</v>
      </c>
      <c r="O70" s="80" t="s">
        <v>87</v>
      </c>
      <c r="P70" s="81" t="s">
        <v>88</v>
      </c>
      <c r="Q70" s="78" t="s">
        <v>78</v>
      </c>
      <c r="R70" s="79" t="s">
        <v>79</v>
      </c>
      <c r="S70" s="79" t="s">
        <v>80</v>
      </c>
      <c r="T70" s="79" t="s">
        <v>81</v>
      </c>
      <c r="U70" s="79" t="s">
        <v>82</v>
      </c>
      <c r="V70" s="80" t="s">
        <v>83</v>
      </c>
      <c r="W70" s="107" t="s">
        <v>84</v>
      </c>
      <c r="X70" s="80" t="s">
        <v>85</v>
      </c>
      <c r="Y70" s="80" t="s">
        <v>86</v>
      </c>
      <c r="Z70" s="80" t="s">
        <v>87</v>
      </c>
      <c r="AA70" s="81" t="s">
        <v>88</v>
      </c>
      <c r="AB70" s="113" t="s">
        <v>78</v>
      </c>
      <c r="AC70" s="114" t="s">
        <v>79</v>
      </c>
      <c r="AD70" s="114" t="s">
        <v>80</v>
      </c>
      <c r="AE70" s="114" t="s">
        <v>81</v>
      </c>
      <c r="AF70" s="114" t="s">
        <v>82</v>
      </c>
      <c r="AG70" s="107" t="s">
        <v>83</v>
      </c>
      <c r="AH70" s="107" t="s">
        <v>84</v>
      </c>
      <c r="AI70" s="107" t="s">
        <v>85</v>
      </c>
      <c r="AJ70" s="107" t="s">
        <v>86</v>
      </c>
      <c r="AK70" s="107" t="s">
        <v>87</v>
      </c>
      <c r="AL70" s="115" t="s">
        <v>88</v>
      </c>
      <c r="AM70" s="113" t="s">
        <v>78</v>
      </c>
      <c r="AN70" s="114" t="s">
        <v>79</v>
      </c>
      <c r="AO70" s="114" t="s">
        <v>80</v>
      </c>
      <c r="AP70" s="114" t="s">
        <v>81</v>
      </c>
      <c r="AQ70" s="114" t="s">
        <v>82</v>
      </c>
      <c r="AR70" s="107" t="s">
        <v>83</v>
      </c>
      <c r="AS70" s="107" t="s">
        <v>84</v>
      </c>
      <c r="AT70" s="107" t="s">
        <v>85</v>
      </c>
      <c r="AU70" s="107" t="s">
        <v>86</v>
      </c>
      <c r="AV70" s="107" t="s">
        <v>87</v>
      </c>
      <c r="AW70" s="115" t="s">
        <v>88</v>
      </c>
      <c r="AX70" s="113" t="s">
        <v>78</v>
      </c>
      <c r="AY70" s="114" t="s">
        <v>79</v>
      </c>
      <c r="AZ70" s="114" t="s">
        <v>80</v>
      </c>
      <c r="BA70" s="114" t="s">
        <v>81</v>
      </c>
      <c r="BB70" s="114" t="s">
        <v>82</v>
      </c>
      <c r="BC70" s="107" t="s">
        <v>83</v>
      </c>
      <c r="BD70" s="107" t="s">
        <v>84</v>
      </c>
      <c r="BE70" s="107" t="s">
        <v>85</v>
      </c>
      <c r="BF70" s="107" t="s">
        <v>86</v>
      </c>
      <c r="BG70" s="107" t="s">
        <v>87</v>
      </c>
      <c r="BH70" s="115" t="s">
        <v>88</v>
      </c>
      <c r="BI70" s="113" t="s">
        <v>78</v>
      </c>
      <c r="BJ70" s="114" t="s">
        <v>79</v>
      </c>
      <c r="BK70" s="114" t="s">
        <v>80</v>
      </c>
      <c r="BL70" s="114" t="s">
        <v>81</v>
      </c>
      <c r="BM70" s="114" t="s">
        <v>82</v>
      </c>
      <c r="BN70" s="107" t="s">
        <v>83</v>
      </c>
      <c r="BO70" s="107" t="s">
        <v>84</v>
      </c>
      <c r="BP70" s="107" t="s">
        <v>85</v>
      </c>
      <c r="BQ70" s="107" t="s">
        <v>86</v>
      </c>
      <c r="BR70" s="107" t="s">
        <v>87</v>
      </c>
      <c r="BS70" s="115" t="s">
        <v>88</v>
      </c>
    </row>
    <row r="71" spans="1:71" ht="15.75" thickBot="1" x14ac:dyDescent="0.3">
      <c r="A71" s="62"/>
      <c r="B71" s="61">
        <f>B40</f>
        <v>0</v>
      </c>
      <c r="C71" s="61"/>
      <c r="D71" s="61"/>
      <c r="E71" s="109"/>
      <c r="F71" s="74"/>
      <c r="G71" s="190"/>
      <c r="H71" s="193"/>
      <c r="I71" s="196"/>
      <c r="J71" s="96"/>
      <c r="K71" s="101"/>
      <c r="L71" s="64"/>
      <c r="M71" s="282"/>
      <c r="N71" s="96"/>
      <c r="O71" s="96"/>
      <c r="P71" s="97"/>
      <c r="Q71" s="263"/>
      <c r="R71" s="264"/>
      <c r="S71" s="265"/>
      <c r="T71" s="266"/>
      <c r="U71" s="96"/>
      <c r="V71" s="101"/>
      <c r="W71" s="64"/>
      <c r="X71" s="104"/>
      <c r="Y71" s="96"/>
      <c r="Z71" s="96"/>
      <c r="AA71" s="97"/>
      <c r="AB71" s="74"/>
      <c r="AC71" s="190"/>
      <c r="AD71" s="193"/>
      <c r="AE71" s="196"/>
      <c r="AF71" s="96"/>
      <c r="AG71" s="101"/>
      <c r="AH71" s="96"/>
      <c r="AI71" s="104"/>
      <c r="AJ71" s="96"/>
      <c r="AK71" s="96"/>
      <c r="AL71" s="97"/>
      <c r="AM71" s="74"/>
      <c r="AN71" s="190"/>
      <c r="AO71" s="193"/>
      <c r="AP71" s="196"/>
      <c r="AQ71" s="96"/>
      <c r="AR71" s="101"/>
      <c r="AS71" s="96"/>
      <c r="AT71" s="104"/>
      <c r="AU71" s="96"/>
      <c r="AV71" s="96"/>
      <c r="AW71" s="97"/>
      <c r="AX71" s="263"/>
      <c r="AY71" s="264"/>
      <c r="AZ71" s="265"/>
      <c r="BA71" s="266"/>
      <c r="BB71" s="96"/>
      <c r="BC71" s="101"/>
      <c r="BD71" s="96"/>
      <c r="BE71" s="104"/>
      <c r="BF71" s="96"/>
      <c r="BG71" s="96"/>
      <c r="BH71" s="97"/>
      <c r="BI71" s="74"/>
      <c r="BJ71" s="190"/>
      <c r="BK71" s="193"/>
      <c r="BL71" s="196"/>
      <c r="BM71" s="96"/>
      <c r="BN71" s="101"/>
      <c r="BO71" s="96"/>
      <c r="BP71" s="104"/>
      <c r="BQ71" s="96"/>
      <c r="BR71" s="96"/>
      <c r="BS71" s="97"/>
    </row>
    <row r="72" spans="1:71" ht="15.75" thickBot="1" x14ac:dyDescent="0.3">
      <c r="A72" s="62"/>
      <c r="B72" s="61" t="str">
        <f t="shared" ref="B72:B95" si="8">B41</f>
        <v>EDEH CHIZITEREM OLIVIA</v>
      </c>
      <c r="C72" s="61"/>
      <c r="D72" s="61"/>
      <c r="E72" s="109"/>
      <c r="F72" s="72"/>
      <c r="G72" s="191"/>
      <c r="H72" s="194"/>
      <c r="I72" s="197"/>
      <c r="J72" s="64"/>
      <c r="K72" s="102"/>
      <c r="L72" s="64"/>
      <c r="M72" s="282"/>
      <c r="N72" s="64"/>
      <c r="O72" s="64"/>
      <c r="P72" s="66"/>
      <c r="Q72" s="267"/>
      <c r="R72" s="268"/>
      <c r="S72" s="269"/>
      <c r="T72" s="270"/>
      <c r="U72" s="64"/>
      <c r="V72" s="102"/>
      <c r="W72" s="64"/>
      <c r="X72" s="104"/>
      <c r="Y72" s="64"/>
      <c r="Z72" s="64"/>
      <c r="AA72" s="66"/>
      <c r="AB72" s="72"/>
      <c r="AC72" s="191"/>
      <c r="AD72" s="194"/>
      <c r="AE72" s="197"/>
      <c r="AF72" s="64"/>
      <c r="AG72" s="102"/>
      <c r="AH72" s="64"/>
      <c r="AI72" s="104"/>
      <c r="AJ72" s="64"/>
      <c r="AK72" s="64"/>
      <c r="AL72" s="66"/>
      <c r="AM72" s="72"/>
      <c r="AN72" s="191"/>
      <c r="AO72" s="194"/>
      <c r="AP72" s="197"/>
      <c r="AQ72" s="64"/>
      <c r="AR72" s="102"/>
      <c r="AS72" s="64"/>
      <c r="AT72" s="104"/>
      <c r="AU72" s="64"/>
      <c r="AV72" s="64"/>
      <c r="AW72" s="66"/>
      <c r="AX72" s="267"/>
      <c r="AY72" s="268"/>
      <c r="AZ72" s="269"/>
      <c r="BA72" s="270"/>
      <c r="BB72" s="64"/>
      <c r="BC72" s="102"/>
      <c r="BD72" s="64"/>
      <c r="BE72" s="104"/>
      <c r="BF72" s="64"/>
      <c r="BG72" s="64"/>
      <c r="BH72" s="66"/>
      <c r="BI72" s="72"/>
      <c r="BJ72" s="191"/>
      <c r="BK72" s="194"/>
      <c r="BL72" s="197"/>
      <c r="BM72" s="64"/>
      <c r="BN72" s="102"/>
      <c r="BO72" s="64"/>
      <c r="BP72" s="104"/>
      <c r="BQ72" s="64"/>
      <c r="BR72" s="64"/>
      <c r="BS72" s="66"/>
    </row>
    <row r="73" spans="1:71" ht="15.75" thickBot="1" x14ac:dyDescent="0.3">
      <c r="A73" s="62"/>
      <c r="B73" s="61" t="str">
        <f t="shared" si="8"/>
        <v>EDEH BRIGHT CHIDIEBUBE</v>
      </c>
      <c r="C73" s="61"/>
      <c r="D73" s="61"/>
      <c r="E73" s="109"/>
      <c r="F73" s="72"/>
      <c r="G73" s="191"/>
      <c r="H73" s="194"/>
      <c r="I73" s="197"/>
      <c r="J73" s="64"/>
      <c r="K73" s="102"/>
      <c r="L73" s="64"/>
      <c r="M73" s="282"/>
      <c r="N73" s="64"/>
      <c r="O73" s="64"/>
      <c r="P73" s="66"/>
      <c r="Q73" s="267"/>
      <c r="R73" s="268"/>
      <c r="S73" s="269"/>
      <c r="T73" s="270"/>
      <c r="U73" s="64"/>
      <c r="V73" s="102"/>
      <c r="W73" s="64"/>
      <c r="X73" s="104"/>
      <c r="Y73" s="64"/>
      <c r="Z73" s="64"/>
      <c r="AA73" s="66"/>
      <c r="AB73" s="72"/>
      <c r="AC73" s="191"/>
      <c r="AD73" s="194"/>
      <c r="AE73" s="197"/>
      <c r="AF73" s="64"/>
      <c r="AG73" s="102"/>
      <c r="AH73" s="64"/>
      <c r="AI73" s="104"/>
      <c r="AJ73" s="64"/>
      <c r="AK73" s="64"/>
      <c r="AL73" s="66"/>
      <c r="AM73" s="72"/>
      <c r="AN73" s="191"/>
      <c r="AO73" s="194"/>
      <c r="AP73" s="197"/>
      <c r="AQ73" s="64"/>
      <c r="AR73" s="102"/>
      <c r="AS73" s="64"/>
      <c r="AT73" s="104"/>
      <c r="AU73" s="64"/>
      <c r="AV73" s="64"/>
      <c r="AW73" s="66"/>
      <c r="AX73" s="267"/>
      <c r="AY73" s="268"/>
      <c r="AZ73" s="269"/>
      <c r="BA73" s="270"/>
      <c r="BB73" s="64"/>
      <c r="BC73" s="102"/>
      <c r="BD73" s="64"/>
      <c r="BE73" s="104"/>
      <c r="BF73" s="64"/>
      <c r="BG73" s="64"/>
      <c r="BH73" s="66"/>
      <c r="BI73" s="72"/>
      <c r="BJ73" s="191"/>
      <c r="BK73" s="194"/>
      <c r="BL73" s="197"/>
      <c r="BM73" s="64"/>
      <c r="BN73" s="102"/>
      <c r="BO73" s="64"/>
      <c r="BP73" s="104"/>
      <c r="BQ73" s="64"/>
      <c r="BR73" s="64"/>
      <c r="BS73" s="66"/>
    </row>
    <row r="74" spans="1:71" ht="15.75" thickBot="1" x14ac:dyDescent="0.3">
      <c r="A74" s="62"/>
      <c r="B74" s="61" t="str">
        <f t="shared" si="8"/>
        <v>EMEKA-AGUODOH EZEKWESILI DIVINE</v>
      </c>
      <c r="C74" s="61"/>
      <c r="D74" s="61"/>
      <c r="E74" s="109"/>
      <c r="F74" s="72"/>
      <c r="G74" s="191"/>
      <c r="H74" s="194"/>
      <c r="I74" s="197"/>
      <c r="J74" s="64"/>
      <c r="K74" s="102"/>
      <c r="L74" s="64"/>
      <c r="M74" s="282"/>
      <c r="N74" s="64"/>
      <c r="O74" s="64"/>
      <c r="P74" s="66"/>
      <c r="Q74" s="267"/>
      <c r="R74" s="268"/>
      <c r="S74" s="269"/>
      <c r="T74" s="270"/>
      <c r="U74" s="64"/>
      <c r="V74" s="102"/>
      <c r="W74" s="64"/>
      <c r="X74" s="104"/>
      <c r="Y74" s="64"/>
      <c r="Z74" s="64"/>
      <c r="AA74" s="66"/>
      <c r="AB74" s="72"/>
      <c r="AC74" s="191"/>
      <c r="AD74" s="194"/>
      <c r="AE74" s="197"/>
      <c r="AF74" s="64"/>
      <c r="AG74" s="102"/>
      <c r="AH74" s="64"/>
      <c r="AI74" s="104"/>
      <c r="AJ74" s="64"/>
      <c r="AK74" s="64"/>
      <c r="AL74" s="66"/>
      <c r="AM74" s="72"/>
      <c r="AN74" s="191"/>
      <c r="AO74" s="194"/>
      <c r="AP74" s="197"/>
      <c r="AQ74" s="64"/>
      <c r="AR74" s="102"/>
      <c r="AS74" s="64"/>
      <c r="AT74" s="104"/>
      <c r="AU74" s="64"/>
      <c r="AV74" s="64"/>
      <c r="AW74" s="66"/>
      <c r="AX74" s="267"/>
      <c r="AY74" s="268"/>
      <c r="AZ74" s="269"/>
      <c r="BA74" s="270"/>
      <c r="BB74" s="64"/>
      <c r="BC74" s="102"/>
      <c r="BD74" s="64"/>
      <c r="BE74" s="104"/>
      <c r="BF74" s="64"/>
      <c r="BG74" s="64"/>
      <c r="BH74" s="66"/>
      <c r="BI74" s="72"/>
      <c r="BJ74" s="191"/>
      <c r="BK74" s="194"/>
      <c r="BL74" s="197"/>
      <c r="BM74" s="64"/>
      <c r="BN74" s="102"/>
      <c r="BO74" s="64"/>
      <c r="BP74" s="104"/>
      <c r="BQ74" s="64"/>
      <c r="BR74" s="64"/>
      <c r="BS74" s="66"/>
    </row>
    <row r="75" spans="1:71" ht="15.75" thickBot="1" x14ac:dyDescent="0.3">
      <c r="A75" s="62"/>
      <c r="B75" s="61" t="str">
        <f t="shared" si="8"/>
        <v>EMMANUEL PRAISE ANABUI</v>
      </c>
      <c r="C75" s="61"/>
      <c r="D75" s="61"/>
      <c r="E75" s="109"/>
      <c r="F75" s="72"/>
      <c r="G75" s="191"/>
      <c r="H75" s="194"/>
      <c r="I75" s="197"/>
      <c r="J75" s="64"/>
      <c r="K75" s="102"/>
      <c r="L75" s="64"/>
      <c r="M75" s="282"/>
      <c r="N75" s="64"/>
      <c r="O75" s="64"/>
      <c r="P75" s="66"/>
      <c r="Q75" s="267"/>
      <c r="R75" s="268"/>
      <c r="S75" s="269"/>
      <c r="T75" s="270"/>
      <c r="U75" s="64"/>
      <c r="V75" s="102"/>
      <c r="W75" s="64"/>
      <c r="X75" s="104"/>
      <c r="Y75" s="64"/>
      <c r="Z75" s="64"/>
      <c r="AA75" s="66"/>
      <c r="AB75" s="72"/>
      <c r="AC75" s="191"/>
      <c r="AD75" s="194"/>
      <c r="AE75" s="197"/>
      <c r="AF75" s="64"/>
      <c r="AG75" s="102"/>
      <c r="AH75" s="64"/>
      <c r="AI75" s="104"/>
      <c r="AJ75" s="64"/>
      <c r="AK75" s="64"/>
      <c r="AL75" s="66"/>
      <c r="AM75" s="72"/>
      <c r="AN75" s="191"/>
      <c r="AO75" s="194"/>
      <c r="AP75" s="197"/>
      <c r="AQ75" s="64"/>
      <c r="AR75" s="102"/>
      <c r="AS75" s="64"/>
      <c r="AT75" s="104"/>
      <c r="AU75" s="64"/>
      <c r="AV75" s="64"/>
      <c r="AW75" s="66"/>
      <c r="AX75" s="267"/>
      <c r="AY75" s="268"/>
      <c r="AZ75" s="269"/>
      <c r="BA75" s="270"/>
      <c r="BB75" s="64"/>
      <c r="BC75" s="102"/>
      <c r="BD75" s="64"/>
      <c r="BE75" s="104"/>
      <c r="BF75" s="64"/>
      <c r="BG75" s="64"/>
      <c r="BH75" s="66"/>
      <c r="BI75" s="72"/>
      <c r="BJ75" s="191"/>
      <c r="BK75" s="194"/>
      <c r="BL75" s="197"/>
      <c r="BM75" s="64"/>
      <c r="BN75" s="102"/>
      <c r="BO75" s="64"/>
      <c r="BP75" s="104"/>
      <c r="BQ75" s="64"/>
      <c r="BR75" s="64"/>
      <c r="BS75" s="66"/>
    </row>
    <row r="76" spans="1:71" ht="15.75" thickBot="1" x14ac:dyDescent="0.3">
      <c r="A76" s="62"/>
      <c r="B76" s="61" t="str">
        <f t="shared" si="8"/>
        <v>ENEH KAMSIYOCHUKWU STEPHANIE</v>
      </c>
      <c r="C76" s="61"/>
      <c r="D76" s="61"/>
      <c r="E76" s="109"/>
      <c r="F76" s="72"/>
      <c r="G76" s="191"/>
      <c r="H76" s="194"/>
      <c r="I76" s="197"/>
      <c r="J76" s="64"/>
      <c r="K76" s="102"/>
      <c r="L76" s="64"/>
      <c r="M76" s="282"/>
      <c r="N76" s="64"/>
      <c r="O76" s="64"/>
      <c r="P76" s="66"/>
      <c r="Q76" s="267"/>
      <c r="R76" s="268"/>
      <c r="S76" s="269"/>
      <c r="T76" s="270"/>
      <c r="U76" s="64"/>
      <c r="V76" s="102"/>
      <c r="W76" s="64"/>
      <c r="X76" s="104"/>
      <c r="Y76" s="64"/>
      <c r="Z76" s="64"/>
      <c r="AA76" s="66"/>
      <c r="AB76" s="72"/>
      <c r="AC76" s="191"/>
      <c r="AD76" s="194"/>
      <c r="AE76" s="197"/>
      <c r="AF76" s="64"/>
      <c r="AG76" s="102"/>
      <c r="AH76" s="64"/>
      <c r="AI76" s="104"/>
      <c r="AJ76" s="64"/>
      <c r="AK76" s="64"/>
      <c r="AL76" s="66"/>
      <c r="AM76" s="72"/>
      <c r="AN76" s="191"/>
      <c r="AO76" s="194"/>
      <c r="AP76" s="197"/>
      <c r="AQ76" s="64"/>
      <c r="AR76" s="102"/>
      <c r="AS76" s="64"/>
      <c r="AT76" s="104"/>
      <c r="AU76" s="64"/>
      <c r="AV76" s="64"/>
      <c r="AW76" s="66"/>
      <c r="AX76" s="267"/>
      <c r="AY76" s="268"/>
      <c r="AZ76" s="269"/>
      <c r="BA76" s="270"/>
      <c r="BB76" s="64"/>
      <c r="BC76" s="102"/>
      <c r="BD76" s="64"/>
      <c r="BE76" s="104"/>
      <c r="BF76" s="64"/>
      <c r="BG76" s="64"/>
      <c r="BH76" s="66"/>
      <c r="BI76" s="72"/>
      <c r="BJ76" s="191"/>
      <c r="BK76" s="194"/>
      <c r="BL76" s="197"/>
      <c r="BM76" s="64"/>
      <c r="BN76" s="102"/>
      <c r="BO76" s="64"/>
      <c r="BP76" s="104"/>
      <c r="BQ76" s="64"/>
      <c r="BR76" s="64"/>
      <c r="BS76" s="66"/>
    </row>
    <row r="77" spans="1:71" ht="15.75" thickBot="1" x14ac:dyDescent="0.3">
      <c r="A77" s="62"/>
      <c r="B77" s="61" t="str">
        <f t="shared" si="8"/>
        <v>ENEH REJOICE CHIDIADI</v>
      </c>
      <c r="C77" s="61"/>
      <c r="D77" s="61"/>
      <c r="E77" s="109"/>
      <c r="F77" s="72"/>
      <c r="G77" s="191"/>
      <c r="H77" s="194"/>
      <c r="I77" s="197"/>
      <c r="J77" s="64"/>
      <c r="K77" s="102"/>
      <c r="L77" s="64"/>
      <c r="M77" s="282"/>
      <c r="N77" s="64"/>
      <c r="O77" s="64"/>
      <c r="P77" s="66"/>
      <c r="Q77" s="267"/>
      <c r="R77" s="268"/>
      <c r="S77" s="269"/>
      <c r="T77" s="270"/>
      <c r="U77" s="64"/>
      <c r="V77" s="102"/>
      <c r="W77" s="64"/>
      <c r="X77" s="104"/>
      <c r="Y77" s="64"/>
      <c r="Z77" s="64"/>
      <c r="AA77" s="66"/>
      <c r="AB77" s="72"/>
      <c r="AC77" s="191"/>
      <c r="AD77" s="194"/>
      <c r="AE77" s="197"/>
      <c r="AF77" s="64"/>
      <c r="AG77" s="102"/>
      <c r="AH77" s="64"/>
      <c r="AI77" s="104"/>
      <c r="AJ77" s="64"/>
      <c r="AK77" s="64"/>
      <c r="AL77" s="66"/>
      <c r="AM77" s="72"/>
      <c r="AN77" s="191"/>
      <c r="AO77" s="194"/>
      <c r="AP77" s="197"/>
      <c r="AQ77" s="64"/>
      <c r="AR77" s="102"/>
      <c r="AS77" s="64"/>
      <c r="AT77" s="104"/>
      <c r="AU77" s="64"/>
      <c r="AV77" s="64"/>
      <c r="AW77" s="66"/>
      <c r="AX77" s="267"/>
      <c r="AY77" s="268"/>
      <c r="AZ77" s="269"/>
      <c r="BA77" s="270"/>
      <c r="BB77" s="64"/>
      <c r="BC77" s="102"/>
      <c r="BD77" s="64"/>
      <c r="BE77" s="104"/>
      <c r="BF77" s="64"/>
      <c r="BG77" s="64"/>
      <c r="BH77" s="66"/>
      <c r="BI77" s="72"/>
      <c r="BJ77" s="191"/>
      <c r="BK77" s="194"/>
      <c r="BL77" s="197"/>
      <c r="BM77" s="64"/>
      <c r="BN77" s="102"/>
      <c r="BO77" s="64"/>
      <c r="BP77" s="104"/>
      <c r="BQ77" s="64"/>
      <c r="BR77" s="64"/>
      <c r="BS77" s="66"/>
    </row>
    <row r="78" spans="1:71" ht="15.75" thickBot="1" x14ac:dyDescent="0.3">
      <c r="A78" s="62"/>
      <c r="B78" s="61" t="str">
        <f t="shared" si="8"/>
        <v>EZE EMMANUEL ONYEDIKACHUKWU</v>
      </c>
      <c r="C78" s="61"/>
      <c r="D78" s="61"/>
      <c r="E78" s="109"/>
      <c r="F78" s="72"/>
      <c r="G78" s="191"/>
      <c r="H78" s="194"/>
      <c r="I78" s="197"/>
      <c r="J78" s="64"/>
      <c r="K78" s="102"/>
      <c r="L78" s="64"/>
      <c r="M78" s="282"/>
      <c r="N78" s="64"/>
      <c r="O78" s="64"/>
      <c r="P78" s="66"/>
      <c r="Q78" s="267"/>
      <c r="R78" s="268"/>
      <c r="S78" s="269"/>
      <c r="T78" s="270"/>
      <c r="U78" s="64"/>
      <c r="V78" s="102"/>
      <c r="W78" s="64"/>
      <c r="X78" s="104"/>
      <c r="Y78" s="64"/>
      <c r="Z78" s="64"/>
      <c r="AA78" s="66"/>
      <c r="AB78" s="72"/>
      <c r="AC78" s="191"/>
      <c r="AD78" s="194"/>
      <c r="AE78" s="197"/>
      <c r="AF78" s="64"/>
      <c r="AG78" s="102"/>
      <c r="AH78" s="64"/>
      <c r="AI78" s="104"/>
      <c r="AJ78" s="64"/>
      <c r="AK78" s="64"/>
      <c r="AL78" s="66"/>
      <c r="AM78" s="72"/>
      <c r="AN78" s="191"/>
      <c r="AO78" s="194"/>
      <c r="AP78" s="197"/>
      <c r="AQ78" s="64"/>
      <c r="AR78" s="102"/>
      <c r="AS78" s="64"/>
      <c r="AT78" s="104"/>
      <c r="AU78" s="64"/>
      <c r="AV78" s="64"/>
      <c r="AW78" s="66"/>
      <c r="AX78" s="267"/>
      <c r="AY78" s="268"/>
      <c r="AZ78" s="269"/>
      <c r="BA78" s="270"/>
      <c r="BB78" s="64"/>
      <c r="BC78" s="102"/>
      <c r="BD78" s="64"/>
      <c r="BE78" s="104"/>
      <c r="BF78" s="64"/>
      <c r="BG78" s="64"/>
      <c r="BH78" s="66"/>
      <c r="BI78" s="72"/>
      <c r="BJ78" s="191"/>
      <c r="BK78" s="194"/>
      <c r="BL78" s="197"/>
      <c r="BM78" s="64"/>
      <c r="BN78" s="102"/>
      <c r="BO78" s="64"/>
      <c r="BP78" s="104"/>
      <c r="BQ78" s="64"/>
      <c r="BR78" s="64"/>
      <c r="BS78" s="66"/>
    </row>
    <row r="79" spans="1:71" ht="15.75" thickBot="1" x14ac:dyDescent="0.3">
      <c r="A79" s="62"/>
      <c r="B79" s="61" t="str">
        <f t="shared" si="8"/>
        <v>IHECHUKWU RAPHAEL-MARY OMASIRI</v>
      </c>
      <c r="C79" s="61"/>
      <c r="D79" s="61"/>
      <c r="E79" s="109"/>
      <c r="F79" s="72"/>
      <c r="G79" s="191"/>
      <c r="H79" s="194"/>
      <c r="I79" s="197"/>
      <c r="J79" s="64"/>
      <c r="K79" s="102"/>
      <c r="L79" s="64"/>
      <c r="M79" s="282"/>
      <c r="N79" s="64"/>
      <c r="O79" s="64"/>
      <c r="P79" s="66"/>
      <c r="Q79" s="267"/>
      <c r="R79" s="268"/>
      <c r="S79" s="269"/>
      <c r="T79" s="270"/>
      <c r="U79" s="64"/>
      <c r="V79" s="102"/>
      <c r="W79" s="64"/>
      <c r="X79" s="104"/>
      <c r="Y79" s="64"/>
      <c r="Z79" s="64"/>
      <c r="AA79" s="66"/>
      <c r="AB79" s="72"/>
      <c r="AC79" s="191"/>
      <c r="AD79" s="194"/>
      <c r="AE79" s="197"/>
      <c r="AF79" s="64"/>
      <c r="AG79" s="102"/>
      <c r="AH79" s="64"/>
      <c r="AI79" s="104"/>
      <c r="AJ79" s="64"/>
      <c r="AK79" s="64"/>
      <c r="AL79" s="66"/>
      <c r="AM79" s="72"/>
      <c r="AN79" s="191"/>
      <c r="AO79" s="194"/>
      <c r="AP79" s="197"/>
      <c r="AQ79" s="64"/>
      <c r="AR79" s="102"/>
      <c r="AS79" s="64"/>
      <c r="AT79" s="104"/>
      <c r="AU79" s="64"/>
      <c r="AV79" s="64"/>
      <c r="AW79" s="66"/>
      <c r="AX79" s="267"/>
      <c r="AY79" s="268"/>
      <c r="AZ79" s="269"/>
      <c r="BA79" s="270"/>
      <c r="BB79" s="64"/>
      <c r="BC79" s="102"/>
      <c r="BD79" s="64"/>
      <c r="BE79" s="104"/>
      <c r="BF79" s="64"/>
      <c r="BG79" s="64"/>
      <c r="BH79" s="66"/>
      <c r="BI79" s="72"/>
      <c r="BJ79" s="191"/>
      <c r="BK79" s="194"/>
      <c r="BL79" s="197"/>
      <c r="BM79" s="64"/>
      <c r="BN79" s="102"/>
      <c r="BO79" s="64"/>
      <c r="BP79" s="104"/>
      <c r="BQ79" s="64"/>
      <c r="BR79" s="64"/>
      <c r="BS79" s="66"/>
    </row>
    <row r="80" spans="1:71" ht="15.75" thickBot="1" x14ac:dyDescent="0.3">
      <c r="A80" s="62"/>
      <c r="B80" s="61" t="str">
        <f t="shared" si="8"/>
        <v>NNAMANI BLESSING ONYINYECHI</v>
      </c>
      <c r="C80" s="61"/>
      <c r="D80" s="61"/>
      <c r="E80" s="109"/>
      <c r="F80" s="72"/>
      <c r="G80" s="191"/>
      <c r="H80" s="194"/>
      <c r="I80" s="197"/>
      <c r="J80" s="64"/>
      <c r="K80" s="102"/>
      <c r="L80" s="64"/>
      <c r="M80" s="282"/>
      <c r="N80" s="64"/>
      <c r="O80" s="64"/>
      <c r="P80" s="66"/>
      <c r="Q80" s="267"/>
      <c r="R80" s="268"/>
      <c r="S80" s="269"/>
      <c r="T80" s="270"/>
      <c r="U80" s="64"/>
      <c r="V80" s="102"/>
      <c r="W80" s="64"/>
      <c r="X80" s="104"/>
      <c r="Y80" s="64"/>
      <c r="Z80" s="64"/>
      <c r="AA80" s="66"/>
      <c r="AB80" s="72"/>
      <c r="AC80" s="191"/>
      <c r="AD80" s="194"/>
      <c r="AE80" s="197"/>
      <c r="AF80" s="64"/>
      <c r="AG80" s="102"/>
      <c r="AH80" s="64"/>
      <c r="AI80" s="104"/>
      <c r="AJ80" s="64"/>
      <c r="AK80" s="64"/>
      <c r="AL80" s="66"/>
      <c r="AM80" s="72"/>
      <c r="AN80" s="191"/>
      <c r="AO80" s="194"/>
      <c r="AP80" s="197"/>
      <c r="AQ80" s="64"/>
      <c r="AR80" s="102"/>
      <c r="AS80" s="64"/>
      <c r="AT80" s="104"/>
      <c r="AU80" s="64"/>
      <c r="AV80" s="64"/>
      <c r="AW80" s="66"/>
      <c r="AX80" s="267"/>
      <c r="AY80" s="268"/>
      <c r="AZ80" s="269"/>
      <c r="BA80" s="270"/>
      <c r="BB80" s="64"/>
      <c r="BC80" s="102"/>
      <c r="BD80" s="64"/>
      <c r="BE80" s="104"/>
      <c r="BF80" s="64"/>
      <c r="BG80" s="64"/>
      <c r="BH80" s="66"/>
      <c r="BI80" s="72"/>
      <c r="BJ80" s="191"/>
      <c r="BK80" s="194"/>
      <c r="BL80" s="197"/>
      <c r="BM80" s="64"/>
      <c r="BN80" s="102"/>
      <c r="BO80" s="64"/>
      <c r="BP80" s="104"/>
      <c r="BQ80" s="64"/>
      <c r="BR80" s="64"/>
      <c r="BS80" s="66"/>
    </row>
    <row r="81" spans="1:71" ht="15.75" thickBot="1" x14ac:dyDescent="0.3">
      <c r="A81" s="62"/>
      <c r="B81" s="61" t="str">
        <f t="shared" si="8"/>
        <v>OGBODO SOROCHUKWU JESUS</v>
      </c>
      <c r="C81" s="61"/>
      <c r="D81" s="61"/>
      <c r="E81" s="109"/>
      <c r="F81" s="72"/>
      <c r="G81" s="191"/>
      <c r="H81" s="194"/>
      <c r="I81" s="197"/>
      <c r="J81" s="64"/>
      <c r="K81" s="102"/>
      <c r="L81" s="64"/>
      <c r="M81" s="282"/>
      <c r="N81" s="64"/>
      <c r="O81" s="64"/>
      <c r="P81" s="66"/>
      <c r="Q81" s="267"/>
      <c r="R81" s="268"/>
      <c r="S81" s="269"/>
      <c r="T81" s="270"/>
      <c r="U81" s="64"/>
      <c r="V81" s="102"/>
      <c r="W81" s="64"/>
      <c r="X81" s="104"/>
      <c r="Y81" s="64"/>
      <c r="Z81" s="64"/>
      <c r="AA81" s="66"/>
      <c r="AB81" s="72"/>
      <c r="AC81" s="191"/>
      <c r="AD81" s="194"/>
      <c r="AE81" s="197"/>
      <c r="AF81" s="64"/>
      <c r="AG81" s="102"/>
      <c r="AH81" s="64"/>
      <c r="AI81" s="104"/>
      <c r="AJ81" s="64"/>
      <c r="AK81" s="64"/>
      <c r="AL81" s="66"/>
      <c r="AM81" s="72"/>
      <c r="AN81" s="191"/>
      <c r="AO81" s="194"/>
      <c r="AP81" s="197"/>
      <c r="AQ81" s="64"/>
      <c r="AR81" s="102"/>
      <c r="AS81" s="64"/>
      <c r="AT81" s="104"/>
      <c r="AU81" s="64"/>
      <c r="AV81" s="64"/>
      <c r="AW81" s="66"/>
      <c r="AX81" s="267"/>
      <c r="AY81" s="268"/>
      <c r="AZ81" s="269"/>
      <c r="BA81" s="270"/>
      <c r="BB81" s="64"/>
      <c r="BC81" s="102"/>
      <c r="BD81" s="64"/>
      <c r="BE81" s="104"/>
      <c r="BF81" s="64"/>
      <c r="BG81" s="64"/>
      <c r="BH81" s="66"/>
      <c r="BI81" s="72"/>
      <c r="BJ81" s="191"/>
      <c r="BK81" s="194"/>
      <c r="BL81" s="197"/>
      <c r="BM81" s="64"/>
      <c r="BN81" s="102"/>
      <c r="BO81" s="64"/>
      <c r="BP81" s="104"/>
      <c r="BQ81" s="64"/>
      <c r="BR81" s="64"/>
      <c r="BS81" s="66"/>
    </row>
    <row r="82" spans="1:71" ht="15.75" thickBot="1" x14ac:dyDescent="0.3">
      <c r="A82" s="62"/>
      <c r="B82" s="61" t="str">
        <f t="shared" si="8"/>
        <v>OJIANI ZITA PRINCESS</v>
      </c>
      <c r="C82" s="61"/>
      <c r="D82" s="61"/>
      <c r="E82" s="109"/>
      <c r="F82" s="72"/>
      <c r="G82" s="191"/>
      <c r="H82" s="194"/>
      <c r="I82" s="197"/>
      <c r="J82" s="64"/>
      <c r="K82" s="102"/>
      <c r="L82" s="64"/>
      <c r="M82" s="282"/>
      <c r="N82" s="64"/>
      <c r="O82" s="64"/>
      <c r="P82" s="66"/>
      <c r="Q82" s="267"/>
      <c r="R82" s="268"/>
      <c r="S82" s="269"/>
      <c r="T82" s="270"/>
      <c r="U82" s="64"/>
      <c r="V82" s="102"/>
      <c r="W82" s="64"/>
      <c r="X82" s="104"/>
      <c r="Y82" s="64"/>
      <c r="Z82" s="64"/>
      <c r="AA82" s="66"/>
      <c r="AB82" s="72"/>
      <c r="AC82" s="191"/>
      <c r="AD82" s="194"/>
      <c r="AE82" s="197"/>
      <c r="AF82" s="64"/>
      <c r="AG82" s="102"/>
      <c r="AH82" s="64"/>
      <c r="AI82" s="104"/>
      <c r="AJ82" s="64"/>
      <c r="AK82" s="64"/>
      <c r="AL82" s="66"/>
      <c r="AM82" s="72"/>
      <c r="AN82" s="191"/>
      <c r="AO82" s="194"/>
      <c r="AP82" s="197"/>
      <c r="AQ82" s="64"/>
      <c r="AR82" s="102"/>
      <c r="AS82" s="64"/>
      <c r="AT82" s="104"/>
      <c r="AU82" s="64"/>
      <c r="AV82" s="64"/>
      <c r="AW82" s="66"/>
      <c r="AX82" s="267"/>
      <c r="AY82" s="268"/>
      <c r="AZ82" s="269"/>
      <c r="BA82" s="270"/>
      <c r="BB82" s="64"/>
      <c r="BC82" s="102"/>
      <c r="BD82" s="64"/>
      <c r="BE82" s="104"/>
      <c r="BF82" s="64"/>
      <c r="BG82" s="64"/>
      <c r="BH82" s="66"/>
      <c r="BI82" s="72"/>
      <c r="BJ82" s="191"/>
      <c r="BK82" s="194"/>
      <c r="BL82" s="197"/>
      <c r="BM82" s="64"/>
      <c r="BN82" s="102"/>
      <c r="BO82" s="64"/>
      <c r="BP82" s="104"/>
      <c r="BQ82" s="64"/>
      <c r="BR82" s="64"/>
      <c r="BS82" s="66"/>
    </row>
    <row r="83" spans="1:71" ht="15.75" thickBot="1" x14ac:dyDescent="0.3">
      <c r="A83" s="62"/>
      <c r="B83" s="61" t="str">
        <f t="shared" si="8"/>
        <v>OKEKE RICHARD ARINZE</v>
      </c>
      <c r="C83" s="61"/>
      <c r="D83" s="61"/>
      <c r="E83" s="109"/>
      <c r="F83" s="72"/>
      <c r="G83" s="191"/>
      <c r="H83" s="194"/>
      <c r="I83" s="197"/>
      <c r="J83" s="64"/>
      <c r="K83" s="102"/>
      <c r="L83" s="64"/>
      <c r="M83" s="282"/>
      <c r="N83" s="64"/>
      <c r="O83" s="64"/>
      <c r="P83" s="66"/>
      <c r="Q83" s="267"/>
      <c r="R83" s="268"/>
      <c r="S83" s="269"/>
      <c r="T83" s="270"/>
      <c r="U83" s="64"/>
      <c r="V83" s="102"/>
      <c r="W83" s="64"/>
      <c r="X83" s="104"/>
      <c r="Y83" s="64"/>
      <c r="Z83" s="64"/>
      <c r="AA83" s="66"/>
      <c r="AB83" s="72"/>
      <c r="AC83" s="191"/>
      <c r="AD83" s="194"/>
      <c r="AE83" s="197"/>
      <c r="AF83" s="64"/>
      <c r="AG83" s="102"/>
      <c r="AH83" s="64"/>
      <c r="AI83" s="104"/>
      <c r="AJ83" s="64"/>
      <c r="AK83" s="64"/>
      <c r="AL83" s="66"/>
      <c r="AM83" s="72"/>
      <c r="AN83" s="191"/>
      <c r="AO83" s="194"/>
      <c r="AP83" s="197"/>
      <c r="AQ83" s="64"/>
      <c r="AR83" s="102"/>
      <c r="AS83" s="64"/>
      <c r="AT83" s="104"/>
      <c r="AU83" s="64"/>
      <c r="AV83" s="64"/>
      <c r="AW83" s="66"/>
      <c r="AX83" s="267"/>
      <c r="AY83" s="268"/>
      <c r="AZ83" s="269"/>
      <c r="BA83" s="270"/>
      <c r="BB83" s="64"/>
      <c r="BC83" s="102"/>
      <c r="BD83" s="64"/>
      <c r="BE83" s="104"/>
      <c r="BF83" s="64"/>
      <c r="BG83" s="64"/>
      <c r="BH83" s="66"/>
      <c r="BI83" s="72"/>
      <c r="BJ83" s="191"/>
      <c r="BK83" s="194"/>
      <c r="BL83" s="197"/>
      <c r="BM83" s="64"/>
      <c r="BN83" s="102"/>
      <c r="BO83" s="64"/>
      <c r="BP83" s="104"/>
      <c r="BQ83" s="64"/>
      <c r="BR83" s="64"/>
      <c r="BS83" s="66"/>
    </row>
    <row r="84" spans="1:71" ht="15.75" thickBot="1" x14ac:dyDescent="0.3">
      <c r="A84" s="62"/>
      <c r="B84" s="61" t="str">
        <f t="shared" si="8"/>
        <v>OKOLO CYNTHIA MMESOMA</v>
      </c>
      <c r="C84" s="61"/>
      <c r="D84" s="61"/>
      <c r="E84" s="109"/>
      <c r="F84" s="72"/>
      <c r="G84" s="191"/>
      <c r="H84" s="194"/>
      <c r="I84" s="197"/>
      <c r="J84" s="64"/>
      <c r="K84" s="102"/>
      <c r="L84" s="64"/>
      <c r="M84" s="282"/>
      <c r="N84" s="64"/>
      <c r="O84" s="64"/>
      <c r="P84" s="66"/>
      <c r="Q84" s="267"/>
      <c r="R84" s="268"/>
      <c r="S84" s="269"/>
      <c r="T84" s="270"/>
      <c r="U84" s="64"/>
      <c r="V84" s="102"/>
      <c r="W84" s="64"/>
      <c r="X84" s="104"/>
      <c r="Y84" s="64"/>
      <c r="Z84" s="64"/>
      <c r="AA84" s="66"/>
      <c r="AB84" s="72"/>
      <c r="AC84" s="191"/>
      <c r="AD84" s="194"/>
      <c r="AE84" s="197"/>
      <c r="AF84" s="64"/>
      <c r="AG84" s="102"/>
      <c r="AH84" s="64"/>
      <c r="AI84" s="104"/>
      <c r="AJ84" s="64"/>
      <c r="AK84" s="64"/>
      <c r="AL84" s="66"/>
      <c r="AM84" s="72"/>
      <c r="AN84" s="191"/>
      <c r="AO84" s="194"/>
      <c r="AP84" s="197"/>
      <c r="AQ84" s="64"/>
      <c r="AR84" s="102"/>
      <c r="AS84" s="64"/>
      <c r="AT84" s="104"/>
      <c r="AU84" s="64"/>
      <c r="AV84" s="64"/>
      <c r="AW84" s="66"/>
      <c r="AX84" s="267"/>
      <c r="AY84" s="268"/>
      <c r="AZ84" s="269"/>
      <c r="BA84" s="270"/>
      <c r="BB84" s="64"/>
      <c r="BC84" s="102"/>
      <c r="BD84" s="64"/>
      <c r="BE84" s="104"/>
      <c r="BF84" s="64"/>
      <c r="BG84" s="64"/>
      <c r="BH84" s="66"/>
      <c r="BI84" s="72"/>
      <c r="BJ84" s="191"/>
      <c r="BK84" s="194"/>
      <c r="BL84" s="197"/>
      <c r="BM84" s="64"/>
      <c r="BN84" s="102"/>
      <c r="BO84" s="64"/>
      <c r="BP84" s="104"/>
      <c r="BQ84" s="64"/>
      <c r="BR84" s="64"/>
      <c r="BS84" s="66"/>
    </row>
    <row r="85" spans="1:71" ht="15.75" thickBot="1" x14ac:dyDescent="0.3">
      <c r="A85" s="62"/>
      <c r="B85" s="61" t="str">
        <f t="shared" si="8"/>
        <v>OKWUDILI TOBECHUKWU JUSTIN</v>
      </c>
      <c r="C85" s="61"/>
      <c r="D85" s="61"/>
      <c r="E85" s="109"/>
      <c r="F85" s="72"/>
      <c r="G85" s="191"/>
      <c r="H85" s="194"/>
      <c r="I85" s="197"/>
      <c r="J85" s="64"/>
      <c r="K85" s="102"/>
      <c r="L85" s="64"/>
      <c r="M85" s="282"/>
      <c r="N85" s="64"/>
      <c r="O85" s="64"/>
      <c r="P85" s="66"/>
      <c r="Q85" s="267"/>
      <c r="R85" s="268"/>
      <c r="S85" s="269"/>
      <c r="T85" s="270"/>
      <c r="U85" s="64"/>
      <c r="V85" s="102"/>
      <c r="W85" s="64"/>
      <c r="X85" s="104"/>
      <c r="Y85" s="64"/>
      <c r="Z85" s="64"/>
      <c r="AA85" s="66"/>
      <c r="AB85" s="72"/>
      <c r="AC85" s="191"/>
      <c r="AD85" s="194"/>
      <c r="AE85" s="197"/>
      <c r="AF85" s="64"/>
      <c r="AG85" s="102"/>
      <c r="AH85" s="64"/>
      <c r="AI85" s="104"/>
      <c r="AJ85" s="64"/>
      <c r="AK85" s="64"/>
      <c r="AL85" s="66"/>
      <c r="AM85" s="72"/>
      <c r="AN85" s="191"/>
      <c r="AO85" s="194"/>
      <c r="AP85" s="197"/>
      <c r="AQ85" s="64"/>
      <c r="AR85" s="102"/>
      <c r="AS85" s="64"/>
      <c r="AT85" s="104"/>
      <c r="AU85" s="64"/>
      <c r="AV85" s="64"/>
      <c r="AW85" s="66"/>
      <c r="AX85" s="267"/>
      <c r="AY85" s="268"/>
      <c r="AZ85" s="269"/>
      <c r="BA85" s="270"/>
      <c r="BB85" s="64"/>
      <c r="BC85" s="102"/>
      <c r="BD85" s="64"/>
      <c r="BE85" s="104"/>
      <c r="BF85" s="64"/>
      <c r="BG85" s="64"/>
      <c r="BH85" s="66"/>
      <c r="BI85" s="72"/>
      <c r="BJ85" s="191"/>
      <c r="BK85" s="194"/>
      <c r="BL85" s="197"/>
      <c r="BM85" s="64"/>
      <c r="BN85" s="102"/>
      <c r="BO85" s="64"/>
      <c r="BP85" s="104"/>
      <c r="BQ85" s="64"/>
      <c r="BR85" s="64"/>
      <c r="BS85" s="66"/>
    </row>
    <row r="86" spans="1:71" ht="15.75" thickBot="1" x14ac:dyDescent="0.3">
      <c r="A86" s="62"/>
      <c r="B86" s="61" t="str">
        <f t="shared" si="8"/>
        <v>UCHENNA MITCHELLE CHIZARAM</v>
      </c>
      <c r="C86" s="61"/>
      <c r="D86" s="61"/>
      <c r="E86" s="109"/>
      <c r="F86" s="72"/>
      <c r="G86" s="191"/>
      <c r="H86" s="194"/>
      <c r="I86" s="197"/>
      <c r="J86" s="64"/>
      <c r="K86" s="102"/>
      <c r="L86" s="64"/>
      <c r="M86" s="282"/>
      <c r="N86" s="64"/>
      <c r="O86" s="64"/>
      <c r="P86" s="66"/>
      <c r="Q86" s="267"/>
      <c r="R86" s="268"/>
      <c r="S86" s="269"/>
      <c r="T86" s="270"/>
      <c r="U86" s="64"/>
      <c r="V86" s="102"/>
      <c r="W86" s="64"/>
      <c r="X86" s="104"/>
      <c r="Y86" s="64"/>
      <c r="Z86" s="64"/>
      <c r="AA86" s="66"/>
      <c r="AB86" s="72"/>
      <c r="AC86" s="191"/>
      <c r="AD86" s="194"/>
      <c r="AE86" s="197"/>
      <c r="AF86" s="64"/>
      <c r="AG86" s="102"/>
      <c r="AH86" s="64"/>
      <c r="AI86" s="104"/>
      <c r="AJ86" s="64"/>
      <c r="AK86" s="64"/>
      <c r="AL86" s="66"/>
      <c r="AM86" s="72"/>
      <c r="AN86" s="191"/>
      <c r="AO86" s="194"/>
      <c r="AP86" s="197"/>
      <c r="AQ86" s="64"/>
      <c r="AR86" s="102"/>
      <c r="AS86" s="64"/>
      <c r="AT86" s="104"/>
      <c r="AU86" s="64"/>
      <c r="AV86" s="64"/>
      <c r="AW86" s="66"/>
      <c r="AX86" s="267"/>
      <c r="AY86" s="268"/>
      <c r="AZ86" s="269"/>
      <c r="BA86" s="270"/>
      <c r="BB86" s="64"/>
      <c r="BC86" s="102"/>
      <c r="BD86" s="64"/>
      <c r="BE86" s="104"/>
      <c r="BF86" s="64"/>
      <c r="BG86" s="64"/>
      <c r="BH86" s="66"/>
      <c r="BI86" s="72"/>
      <c r="BJ86" s="191"/>
      <c r="BK86" s="194"/>
      <c r="BL86" s="197"/>
      <c r="BM86" s="64"/>
      <c r="BN86" s="102"/>
      <c r="BO86" s="64"/>
      <c r="BP86" s="104"/>
      <c r="BQ86" s="64"/>
      <c r="BR86" s="64"/>
      <c r="BS86" s="66"/>
    </row>
    <row r="87" spans="1:71" ht="15.75" thickBot="1" x14ac:dyDescent="0.3">
      <c r="A87" s="62"/>
      <c r="B87" s="61" t="str">
        <f t="shared" si="8"/>
        <v>UHEGBU SYLVESTER KAMSIYOCHUKWU</v>
      </c>
      <c r="C87" s="61"/>
      <c r="D87" s="61"/>
      <c r="E87" s="109"/>
      <c r="F87" s="72"/>
      <c r="G87" s="191"/>
      <c r="H87" s="194"/>
      <c r="I87" s="197"/>
      <c r="J87" s="64"/>
      <c r="K87" s="102"/>
      <c r="L87" s="64"/>
      <c r="M87" s="282"/>
      <c r="N87" s="64"/>
      <c r="O87" s="64"/>
      <c r="P87" s="66"/>
      <c r="Q87" s="267"/>
      <c r="R87" s="268"/>
      <c r="S87" s="269"/>
      <c r="T87" s="270"/>
      <c r="U87" s="64"/>
      <c r="V87" s="102"/>
      <c r="W87" s="64"/>
      <c r="X87" s="104"/>
      <c r="Y87" s="64"/>
      <c r="Z87" s="64"/>
      <c r="AA87" s="66"/>
      <c r="AB87" s="72"/>
      <c r="AC87" s="191"/>
      <c r="AD87" s="194"/>
      <c r="AE87" s="197"/>
      <c r="AF87" s="64"/>
      <c r="AG87" s="102"/>
      <c r="AH87" s="64"/>
      <c r="AI87" s="104"/>
      <c r="AJ87" s="64"/>
      <c r="AK87" s="64"/>
      <c r="AL87" s="66"/>
      <c r="AM87" s="72"/>
      <c r="AN87" s="191"/>
      <c r="AO87" s="194"/>
      <c r="AP87" s="197"/>
      <c r="AQ87" s="64"/>
      <c r="AR87" s="102"/>
      <c r="AS87" s="64"/>
      <c r="AT87" s="104"/>
      <c r="AU87" s="64"/>
      <c r="AV87" s="64"/>
      <c r="AW87" s="66"/>
      <c r="AX87" s="267"/>
      <c r="AY87" s="268"/>
      <c r="AZ87" s="269"/>
      <c r="BA87" s="270"/>
      <c r="BB87" s="64"/>
      <c r="BC87" s="102"/>
      <c r="BD87" s="64"/>
      <c r="BE87" s="104"/>
      <c r="BF87" s="64"/>
      <c r="BG87" s="64"/>
      <c r="BH87" s="66"/>
      <c r="BI87" s="72"/>
      <c r="BJ87" s="191"/>
      <c r="BK87" s="194"/>
      <c r="BL87" s="197"/>
      <c r="BM87" s="64"/>
      <c r="BN87" s="102"/>
      <c r="BO87" s="64"/>
      <c r="BP87" s="104"/>
      <c r="BQ87" s="64"/>
      <c r="BR87" s="64"/>
      <c r="BS87" s="66"/>
    </row>
    <row r="88" spans="1:71" ht="15.75" thickBot="1" x14ac:dyDescent="0.3">
      <c r="A88" s="62"/>
      <c r="B88" s="61" t="str">
        <f t="shared" si="8"/>
        <v>UWAKWE CHIKAMSO DIVINE-FAVOUR</v>
      </c>
      <c r="C88" s="61"/>
      <c r="D88" s="61"/>
      <c r="E88" s="109"/>
      <c r="F88" s="72"/>
      <c r="G88" s="191"/>
      <c r="H88" s="194"/>
      <c r="I88" s="197"/>
      <c r="J88" s="64"/>
      <c r="K88" s="102"/>
      <c r="L88" s="64"/>
      <c r="M88" s="282"/>
      <c r="N88" s="64"/>
      <c r="O88" s="64"/>
      <c r="P88" s="66"/>
      <c r="Q88" s="267"/>
      <c r="R88" s="268"/>
      <c r="S88" s="269"/>
      <c r="T88" s="270"/>
      <c r="U88" s="64"/>
      <c r="V88" s="102"/>
      <c r="W88" s="64"/>
      <c r="X88" s="104"/>
      <c r="Y88" s="64"/>
      <c r="Z88" s="64"/>
      <c r="AA88" s="66"/>
      <c r="AB88" s="72"/>
      <c r="AC88" s="191"/>
      <c r="AD88" s="194"/>
      <c r="AE88" s="197"/>
      <c r="AF88" s="64"/>
      <c r="AG88" s="102"/>
      <c r="AH88" s="64"/>
      <c r="AI88" s="104"/>
      <c r="AJ88" s="64"/>
      <c r="AK88" s="64"/>
      <c r="AL88" s="66"/>
      <c r="AM88" s="72"/>
      <c r="AN88" s="191"/>
      <c r="AO88" s="194"/>
      <c r="AP88" s="197"/>
      <c r="AQ88" s="64"/>
      <c r="AR88" s="102"/>
      <c r="AS88" s="64"/>
      <c r="AT88" s="104"/>
      <c r="AU88" s="64"/>
      <c r="AV88" s="64"/>
      <c r="AW88" s="66"/>
      <c r="AX88" s="267"/>
      <c r="AY88" s="268"/>
      <c r="AZ88" s="269"/>
      <c r="BA88" s="270"/>
      <c r="BB88" s="64"/>
      <c r="BC88" s="102"/>
      <c r="BD88" s="64"/>
      <c r="BE88" s="104"/>
      <c r="BF88" s="64"/>
      <c r="BG88" s="64"/>
      <c r="BH88" s="66"/>
      <c r="BI88" s="72"/>
      <c r="BJ88" s="191"/>
      <c r="BK88" s="194"/>
      <c r="BL88" s="197"/>
      <c r="BM88" s="64"/>
      <c r="BN88" s="102"/>
      <c r="BO88" s="64"/>
      <c r="BP88" s="104"/>
      <c r="BQ88" s="64"/>
      <c r="BR88" s="64"/>
      <c r="BS88" s="66"/>
    </row>
    <row r="89" spans="1:71" x14ac:dyDescent="0.25">
      <c r="A89" s="62"/>
      <c r="B89" s="61" t="str">
        <f t="shared" si="8"/>
        <v>UZOMA CHRISTABEL CHIMAMANDA</v>
      </c>
      <c r="C89" s="61"/>
      <c r="D89" s="61"/>
      <c r="E89" s="109"/>
      <c r="F89" s="72"/>
      <c r="G89" s="191"/>
      <c r="H89" s="194"/>
      <c r="I89" s="197"/>
      <c r="J89" s="64"/>
      <c r="K89" s="102"/>
      <c r="L89" s="64"/>
      <c r="M89" s="282"/>
      <c r="N89" s="64"/>
      <c r="O89" s="64"/>
      <c r="P89" s="66"/>
      <c r="Q89" s="267"/>
      <c r="R89" s="268"/>
      <c r="S89" s="269"/>
      <c r="T89" s="270"/>
      <c r="U89" s="64"/>
      <c r="V89" s="102"/>
      <c r="W89" s="64"/>
      <c r="X89" s="104"/>
      <c r="Y89" s="64"/>
      <c r="Z89" s="64"/>
      <c r="AA89" s="66"/>
      <c r="AB89" s="72"/>
      <c r="AC89" s="191"/>
      <c r="AD89" s="194"/>
      <c r="AE89" s="197"/>
      <c r="AF89" s="64"/>
      <c r="AG89" s="102"/>
      <c r="AH89" s="64"/>
      <c r="AI89" s="104"/>
      <c r="AJ89" s="64"/>
      <c r="AK89" s="64"/>
      <c r="AL89" s="66"/>
      <c r="AM89" s="72"/>
      <c r="AN89" s="191"/>
      <c r="AO89" s="194"/>
      <c r="AP89" s="197"/>
      <c r="AQ89" s="64"/>
      <c r="AR89" s="102"/>
      <c r="AS89" s="64"/>
      <c r="AT89" s="104"/>
      <c r="AU89" s="64"/>
      <c r="AV89" s="64"/>
      <c r="AW89" s="66"/>
      <c r="AX89" s="267"/>
      <c r="AY89" s="268"/>
      <c r="AZ89" s="269"/>
      <c r="BA89" s="270"/>
      <c r="BB89" s="64"/>
      <c r="BC89" s="102"/>
      <c r="BD89" s="64"/>
      <c r="BE89" s="104"/>
      <c r="BF89" s="64"/>
      <c r="BG89" s="64"/>
      <c r="BH89" s="66"/>
      <c r="BI89" s="72"/>
      <c r="BJ89" s="191"/>
      <c r="BK89" s="194"/>
      <c r="BL89" s="197"/>
      <c r="BM89" s="64"/>
      <c r="BN89" s="102"/>
      <c r="BO89" s="64"/>
      <c r="BP89" s="104"/>
      <c r="BQ89" s="64"/>
      <c r="BR89" s="64"/>
      <c r="BS89" s="66"/>
    </row>
    <row r="90" spans="1:71" x14ac:dyDescent="0.25">
      <c r="A90" s="62"/>
      <c r="B90" s="61" t="str">
        <f t="shared" si="8"/>
        <v>NGENE PEACE UDOCHUKWU</v>
      </c>
      <c r="C90" s="61"/>
      <c r="D90" s="61"/>
      <c r="E90" s="109"/>
      <c r="F90" s="72"/>
      <c r="G90" s="191"/>
      <c r="H90" s="194"/>
      <c r="I90" s="197"/>
      <c r="J90" s="64"/>
      <c r="K90" s="102"/>
      <c r="L90" s="64"/>
      <c r="M90" s="282"/>
      <c r="N90" s="64"/>
      <c r="O90" s="64"/>
      <c r="P90" s="66"/>
      <c r="Q90" s="72"/>
      <c r="R90" s="191"/>
      <c r="S90" s="194"/>
      <c r="T90" s="197"/>
      <c r="U90" s="64"/>
      <c r="V90" s="102"/>
      <c r="W90" s="64"/>
      <c r="X90" s="105"/>
      <c r="Y90" s="64"/>
      <c r="Z90" s="64"/>
      <c r="AA90" s="66"/>
      <c r="AB90" s="72"/>
      <c r="AC90" s="191"/>
      <c r="AD90" s="194"/>
      <c r="AE90" s="197"/>
      <c r="AF90" s="64"/>
      <c r="AG90" s="102"/>
      <c r="AH90" s="64"/>
      <c r="AI90" s="105"/>
      <c r="AJ90" s="64"/>
      <c r="AK90" s="64"/>
      <c r="AL90" s="66"/>
      <c r="AM90" s="72"/>
      <c r="AN90" s="191"/>
      <c r="AO90" s="194"/>
      <c r="AP90" s="197"/>
      <c r="AQ90" s="64"/>
      <c r="AR90" s="102"/>
      <c r="AS90" s="64"/>
      <c r="AT90" s="105"/>
      <c r="AU90" s="64"/>
      <c r="AV90" s="64"/>
      <c r="AW90" s="66"/>
      <c r="AX90" s="72"/>
      <c r="AY90" s="191"/>
      <c r="AZ90" s="194"/>
      <c r="BA90" s="197"/>
      <c r="BB90" s="64"/>
      <c r="BC90" s="102"/>
      <c r="BD90" s="64"/>
      <c r="BE90" s="105"/>
      <c r="BF90" s="64"/>
      <c r="BG90" s="64"/>
      <c r="BH90" s="66"/>
      <c r="BI90" s="72"/>
      <c r="BJ90" s="191"/>
      <c r="BK90" s="194"/>
      <c r="BL90" s="197"/>
      <c r="BM90" s="64"/>
      <c r="BN90" s="102"/>
      <c r="BO90" s="64"/>
      <c r="BP90" s="105"/>
      <c r="BQ90" s="64"/>
      <c r="BR90" s="64"/>
      <c r="BS90" s="66"/>
    </row>
    <row r="91" spans="1:71" x14ac:dyDescent="0.25">
      <c r="A91" s="62"/>
      <c r="B91" s="61" t="str">
        <f t="shared" si="8"/>
        <v>NSUDE MMESOMACHI MIRACLE</v>
      </c>
      <c r="C91" s="61"/>
      <c r="D91" s="61"/>
      <c r="E91" s="109"/>
      <c r="F91" s="72"/>
      <c r="G91" s="191"/>
      <c r="H91" s="194"/>
      <c r="I91" s="197"/>
      <c r="J91" s="64"/>
      <c r="K91" s="102"/>
      <c r="L91" s="64"/>
      <c r="M91" s="105"/>
      <c r="N91" s="64"/>
      <c r="O91" s="64"/>
      <c r="P91" s="66"/>
      <c r="Q91" s="72"/>
      <c r="R91" s="191"/>
      <c r="S91" s="194"/>
      <c r="T91" s="197"/>
      <c r="U91" s="64"/>
      <c r="V91" s="102"/>
      <c r="W91" s="64"/>
      <c r="X91" s="105"/>
      <c r="Y91" s="64"/>
      <c r="Z91" s="64"/>
      <c r="AA91" s="66"/>
      <c r="AB91" s="72"/>
      <c r="AC91" s="191"/>
      <c r="AD91" s="194"/>
      <c r="AE91" s="197"/>
      <c r="AF91" s="64"/>
      <c r="AG91" s="102"/>
      <c r="AH91" s="64"/>
      <c r="AI91" s="105"/>
      <c r="AJ91" s="64"/>
      <c r="AK91" s="64"/>
      <c r="AL91" s="66"/>
      <c r="AM91" s="72"/>
      <c r="AN91" s="191"/>
      <c r="AO91" s="194"/>
      <c r="AP91" s="197"/>
      <c r="AQ91" s="64"/>
      <c r="AR91" s="102"/>
      <c r="AS91" s="64"/>
      <c r="AT91" s="105"/>
      <c r="AU91" s="64"/>
      <c r="AV91" s="64"/>
      <c r="AW91" s="66"/>
      <c r="AX91" s="72"/>
      <c r="AY91" s="191"/>
      <c r="AZ91" s="194"/>
      <c r="BA91" s="197"/>
      <c r="BB91" s="64"/>
      <c r="BC91" s="102"/>
      <c r="BD91" s="64"/>
      <c r="BE91" s="105"/>
      <c r="BF91" s="64"/>
      <c r="BG91" s="64"/>
      <c r="BH91" s="66"/>
      <c r="BI91" s="72"/>
      <c r="BJ91" s="191"/>
      <c r="BK91" s="194"/>
      <c r="BL91" s="197"/>
      <c r="BM91" s="64"/>
      <c r="BN91" s="102"/>
      <c r="BO91" s="64"/>
      <c r="BP91" s="105"/>
      <c r="BQ91" s="64"/>
      <c r="BR91" s="64"/>
      <c r="BS91" s="66"/>
    </row>
    <row r="92" spans="1:71" x14ac:dyDescent="0.25">
      <c r="A92" s="62"/>
      <c r="B92" s="61">
        <f t="shared" si="8"/>
        <v>0</v>
      </c>
      <c r="C92" s="61"/>
      <c r="D92" s="61"/>
      <c r="E92" s="109"/>
      <c r="F92" s="72"/>
      <c r="G92" s="191"/>
      <c r="H92" s="194"/>
      <c r="I92" s="197"/>
      <c r="J92" s="64"/>
      <c r="K92" s="102"/>
      <c r="L92" s="64"/>
      <c r="M92" s="105"/>
      <c r="N92" s="64"/>
      <c r="O92" s="64"/>
      <c r="P92" s="66"/>
      <c r="Q92" s="72"/>
      <c r="R92" s="191"/>
      <c r="S92" s="194"/>
      <c r="T92" s="197"/>
      <c r="U92" s="64"/>
      <c r="V92" s="102"/>
      <c r="W92" s="64"/>
      <c r="X92" s="105"/>
      <c r="Y92" s="64"/>
      <c r="Z92" s="64"/>
      <c r="AA92" s="66"/>
      <c r="AB92" s="72"/>
      <c r="AC92" s="191"/>
      <c r="AD92" s="194"/>
      <c r="AE92" s="197"/>
      <c r="AF92" s="64"/>
      <c r="AG92" s="102"/>
      <c r="AH92" s="64"/>
      <c r="AI92" s="105"/>
      <c r="AJ92" s="64"/>
      <c r="AK92" s="64"/>
      <c r="AL92" s="66"/>
      <c r="AM92" s="72"/>
      <c r="AN92" s="191"/>
      <c r="AO92" s="194"/>
      <c r="AP92" s="197"/>
      <c r="AQ92" s="64"/>
      <c r="AR92" s="102"/>
      <c r="AS92" s="64"/>
      <c r="AT92" s="105"/>
      <c r="AU92" s="64"/>
      <c r="AV92" s="64"/>
      <c r="AW92" s="66"/>
      <c r="AX92" s="72"/>
      <c r="AY92" s="191"/>
      <c r="AZ92" s="194"/>
      <c r="BA92" s="197"/>
      <c r="BB92" s="64"/>
      <c r="BC92" s="102"/>
      <c r="BD92" s="64"/>
      <c r="BE92" s="105"/>
      <c r="BF92" s="64"/>
      <c r="BG92" s="64"/>
      <c r="BH92" s="66"/>
      <c r="BI92" s="72"/>
      <c r="BJ92" s="191"/>
      <c r="BK92" s="194"/>
      <c r="BL92" s="197"/>
      <c r="BM92" s="64"/>
      <c r="BN92" s="102"/>
      <c r="BO92" s="64"/>
      <c r="BP92" s="105"/>
      <c r="BQ92" s="64"/>
      <c r="BR92" s="64"/>
      <c r="BS92" s="66"/>
    </row>
    <row r="93" spans="1:71" x14ac:dyDescent="0.25">
      <c r="A93" s="62"/>
      <c r="B93" s="61">
        <f t="shared" si="8"/>
        <v>0</v>
      </c>
      <c r="C93" s="61"/>
      <c r="D93" s="61"/>
      <c r="E93" s="109"/>
      <c r="F93" s="72"/>
      <c r="G93" s="191"/>
      <c r="H93" s="194"/>
      <c r="I93" s="197"/>
      <c r="J93" s="64"/>
      <c r="K93" s="102"/>
      <c r="L93" s="64"/>
      <c r="M93" s="105"/>
      <c r="N93" s="64"/>
      <c r="O93" s="64"/>
      <c r="P93" s="66"/>
      <c r="Q93" s="72"/>
      <c r="R93" s="191"/>
      <c r="S93" s="194"/>
      <c r="T93" s="197"/>
      <c r="U93" s="64"/>
      <c r="V93" s="102"/>
      <c r="W93" s="64"/>
      <c r="X93" s="105"/>
      <c r="Y93" s="64"/>
      <c r="Z93" s="64"/>
      <c r="AA93" s="66"/>
      <c r="AB93" s="72"/>
      <c r="AC93" s="191"/>
      <c r="AD93" s="194"/>
      <c r="AE93" s="197"/>
      <c r="AF93" s="64"/>
      <c r="AG93" s="102"/>
      <c r="AH93" s="64"/>
      <c r="AI93" s="105"/>
      <c r="AJ93" s="64"/>
      <c r="AK93" s="64"/>
      <c r="AL93" s="66"/>
      <c r="AM93" s="72"/>
      <c r="AN93" s="191"/>
      <c r="AO93" s="194"/>
      <c r="AP93" s="197"/>
      <c r="AQ93" s="64"/>
      <c r="AR93" s="102"/>
      <c r="AS93" s="64"/>
      <c r="AT93" s="105"/>
      <c r="AU93" s="64"/>
      <c r="AV93" s="64"/>
      <c r="AW93" s="66"/>
      <c r="AX93" s="72"/>
      <c r="AY93" s="191"/>
      <c r="AZ93" s="194"/>
      <c r="BA93" s="197"/>
      <c r="BB93" s="64"/>
      <c r="BC93" s="102"/>
      <c r="BD93" s="64"/>
      <c r="BE93" s="105"/>
      <c r="BF93" s="64"/>
      <c r="BG93" s="64"/>
      <c r="BH93" s="66"/>
      <c r="BI93" s="72"/>
      <c r="BJ93" s="191"/>
      <c r="BK93" s="194"/>
      <c r="BL93" s="197"/>
      <c r="BM93" s="64"/>
      <c r="BN93" s="102"/>
      <c r="BO93" s="64"/>
      <c r="BP93" s="105"/>
      <c r="BQ93" s="64"/>
      <c r="BR93" s="64"/>
      <c r="BS93" s="66"/>
    </row>
    <row r="94" spans="1:71" x14ac:dyDescent="0.25">
      <c r="A94" s="98"/>
      <c r="B94" s="61">
        <f t="shared" si="8"/>
        <v>0</v>
      </c>
      <c r="C94" s="99"/>
      <c r="D94" s="99"/>
      <c r="E94" s="110"/>
      <c r="F94" s="72"/>
      <c r="G94" s="191"/>
      <c r="H94" s="194"/>
      <c r="I94" s="197"/>
      <c r="J94" s="64"/>
      <c r="K94" s="102"/>
      <c r="L94" s="64"/>
      <c r="M94" s="105"/>
      <c r="N94" s="64"/>
      <c r="O94" s="64"/>
      <c r="P94" s="66"/>
      <c r="Q94" s="72"/>
      <c r="R94" s="191"/>
      <c r="S94" s="194"/>
      <c r="T94" s="197"/>
      <c r="U94" s="64"/>
      <c r="V94" s="102"/>
      <c r="W94" s="64"/>
      <c r="X94" s="105"/>
      <c r="Y94" s="64"/>
      <c r="Z94" s="64"/>
      <c r="AA94" s="66"/>
      <c r="AB94" s="72"/>
      <c r="AC94" s="191"/>
      <c r="AD94" s="194"/>
      <c r="AE94" s="197"/>
      <c r="AF94" s="64"/>
      <c r="AG94" s="102"/>
      <c r="AH94" s="64"/>
      <c r="AI94" s="105"/>
      <c r="AJ94" s="64"/>
      <c r="AK94" s="64"/>
      <c r="AL94" s="66"/>
      <c r="AM94" s="72"/>
      <c r="AN94" s="191"/>
      <c r="AO94" s="194"/>
      <c r="AP94" s="197"/>
      <c r="AQ94" s="64"/>
      <c r="AR94" s="102"/>
      <c r="AS94" s="64"/>
      <c r="AT94" s="105"/>
      <c r="AU94" s="64"/>
      <c r="AV94" s="64"/>
      <c r="AW94" s="66"/>
      <c r="AX94" s="72"/>
      <c r="AY94" s="191"/>
      <c r="AZ94" s="194"/>
      <c r="BA94" s="197"/>
      <c r="BB94" s="64"/>
      <c r="BC94" s="102"/>
      <c r="BD94" s="64"/>
      <c r="BE94" s="105"/>
      <c r="BF94" s="64"/>
      <c r="BG94" s="64"/>
      <c r="BH94" s="66"/>
      <c r="BI94" s="72"/>
      <c r="BJ94" s="191"/>
      <c r="BK94" s="194"/>
      <c r="BL94" s="197"/>
      <c r="BM94" s="64"/>
      <c r="BN94" s="102"/>
      <c r="BO94" s="64"/>
      <c r="BP94" s="105"/>
      <c r="BQ94" s="64"/>
      <c r="BR94" s="64"/>
      <c r="BS94" s="66"/>
    </row>
    <row r="95" spans="1:71" ht="15.75" thickBot="1" x14ac:dyDescent="0.3">
      <c r="A95" s="67"/>
      <c r="B95" s="61">
        <f t="shared" si="8"/>
        <v>0</v>
      </c>
      <c r="C95" s="68"/>
      <c r="D95" s="68"/>
      <c r="E95" s="111"/>
      <c r="F95" s="73"/>
      <c r="G95" s="192"/>
      <c r="H95" s="195"/>
      <c r="I95" s="198"/>
      <c r="J95" s="69"/>
      <c r="K95" s="103"/>
      <c r="L95" s="69"/>
      <c r="M95" s="106"/>
      <c r="N95" s="69"/>
      <c r="O95" s="69"/>
      <c r="P95" s="71"/>
      <c r="Q95" s="73"/>
      <c r="R95" s="192"/>
      <c r="S95" s="195"/>
      <c r="T95" s="198"/>
      <c r="U95" s="69"/>
      <c r="V95" s="103"/>
      <c r="W95" s="69"/>
      <c r="X95" s="106"/>
      <c r="Y95" s="69"/>
      <c r="Z95" s="69"/>
      <c r="AA95" s="71"/>
      <c r="AB95" s="73"/>
      <c r="AC95" s="192"/>
      <c r="AD95" s="195"/>
      <c r="AE95" s="198"/>
      <c r="AF95" s="69"/>
      <c r="AG95" s="103"/>
      <c r="AH95" s="69"/>
      <c r="AI95" s="106"/>
      <c r="AJ95" s="69"/>
      <c r="AK95" s="69"/>
      <c r="AL95" s="71"/>
      <c r="AM95" s="73"/>
      <c r="AN95" s="192"/>
      <c r="AO95" s="195"/>
      <c r="AP95" s="198"/>
      <c r="AQ95" s="69"/>
      <c r="AR95" s="103"/>
      <c r="AS95" s="69"/>
      <c r="AT95" s="106"/>
      <c r="AU95" s="69"/>
      <c r="AV95" s="69"/>
      <c r="AW95" s="71"/>
      <c r="AX95" s="73"/>
      <c r="AY95" s="192"/>
      <c r="AZ95" s="195"/>
      <c r="BA95" s="198"/>
      <c r="BB95" s="69"/>
      <c r="BC95" s="103"/>
      <c r="BD95" s="69"/>
      <c r="BE95" s="106"/>
      <c r="BF95" s="69"/>
      <c r="BG95" s="69"/>
      <c r="BH95" s="71"/>
      <c r="BI95" s="73"/>
      <c r="BJ95" s="192"/>
      <c r="BK95" s="195"/>
      <c r="BL95" s="198"/>
      <c r="BM95" s="69"/>
      <c r="BN95" s="103"/>
      <c r="BO95" s="69"/>
      <c r="BP95" s="106"/>
      <c r="BQ95" s="69"/>
      <c r="BR95" s="69"/>
      <c r="BS95" s="71"/>
    </row>
    <row r="97" spans="1:26" ht="15.75" thickBot="1" x14ac:dyDescent="0.3"/>
    <row r="98" spans="1:26" ht="15.75" thickBot="1" x14ac:dyDescent="0.3">
      <c r="V98" s="560" t="s">
        <v>144</v>
      </c>
    </row>
    <row r="99" spans="1:26" ht="15.75" customHeight="1" thickBot="1" x14ac:dyDescent="0.3">
      <c r="U99" s="556" t="s">
        <v>143</v>
      </c>
      <c r="V99" s="561"/>
      <c r="W99" s="558" t="s">
        <v>323</v>
      </c>
      <c r="X99" s="61" t="s">
        <v>324</v>
      </c>
      <c r="Y99" s="61" t="s">
        <v>69</v>
      </c>
    </row>
    <row r="100" spans="1:26" ht="15.75" thickBot="1" x14ac:dyDescent="0.3">
      <c r="A100" s="57" t="s">
        <v>16</v>
      </c>
      <c r="B100" s="108" t="s">
        <v>74</v>
      </c>
      <c r="C100" s="57" t="s">
        <v>125</v>
      </c>
      <c r="D100" s="58" t="s">
        <v>126</v>
      </c>
      <c r="E100" s="58" t="s">
        <v>127</v>
      </c>
      <c r="F100" s="58" t="s">
        <v>128</v>
      </c>
      <c r="G100" s="58" t="s">
        <v>129</v>
      </c>
      <c r="H100" s="59" t="s">
        <v>130</v>
      </c>
      <c r="I100" s="57" t="s">
        <v>131</v>
      </c>
      <c r="J100" s="58" t="s">
        <v>138</v>
      </c>
      <c r="K100" s="58" t="s">
        <v>133</v>
      </c>
      <c r="L100" s="58" t="s">
        <v>134</v>
      </c>
      <c r="M100" s="58" t="s">
        <v>135</v>
      </c>
      <c r="N100" s="59" t="s">
        <v>136</v>
      </c>
      <c r="O100" s="57" t="s">
        <v>137</v>
      </c>
      <c r="P100" s="58" t="s">
        <v>132</v>
      </c>
      <c r="Q100" s="58" t="s">
        <v>139</v>
      </c>
      <c r="R100" s="58" t="s">
        <v>140</v>
      </c>
      <c r="S100" s="58" t="s">
        <v>141</v>
      </c>
      <c r="T100" s="108" t="s">
        <v>142</v>
      </c>
      <c r="U100" s="557"/>
      <c r="V100" s="562"/>
      <c r="W100" s="559"/>
      <c r="X100" s="61" t="s">
        <v>326</v>
      </c>
      <c r="Y100" s="61" t="s">
        <v>325</v>
      </c>
    </row>
    <row r="101" spans="1:26" x14ac:dyDescent="0.25">
      <c r="A101" s="62"/>
      <c r="B101" s="109" t="str">
        <f>B11</f>
        <v>EDEH CHIZITEREM OLIVIA</v>
      </c>
      <c r="C101" s="62">
        <f>J11</f>
        <v>0</v>
      </c>
      <c r="D101" s="61">
        <f>U11</f>
        <v>0</v>
      </c>
      <c r="E101" s="61">
        <f>AF11</f>
        <v>0</v>
      </c>
      <c r="F101" s="61">
        <f>AQ11</f>
        <v>0</v>
      </c>
      <c r="G101" s="61">
        <f>BB11</f>
        <v>0</v>
      </c>
      <c r="H101" s="63">
        <f>BM11</f>
        <v>0</v>
      </c>
      <c r="I101" s="62">
        <f>J41</f>
        <v>0</v>
      </c>
      <c r="J101" s="61">
        <f>U41</f>
        <v>0</v>
      </c>
      <c r="K101" s="61">
        <f>AF41</f>
        <v>0</v>
      </c>
      <c r="L101" s="61">
        <f>AQ41</f>
        <v>0</v>
      </c>
      <c r="M101" s="61">
        <f>BB41</f>
        <v>0</v>
      </c>
      <c r="N101" s="63">
        <f>BM41</f>
        <v>0</v>
      </c>
      <c r="O101" s="62">
        <f>J71</f>
        <v>0</v>
      </c>
      <c r="P101" s="61">
        <f>U71</f>
        <v>0</v>
      </c>
      <c r="Q101" s="61">
        <f>AF71</f>
        <v>0</v>
      </c>
      <c r="R101" s="61">
        <f>AQ71</f>
        <v>0</v>
      </c>
      <c r="S101" s="61">
        <f>BB71</f>
        <v>0</v>
      </c>
      <c r="T101" s="109">
        <f>BM71</f>
        <v>0</v>
      </c>
      <c r="U101" s="116">
        <f>SUM(C101:T101)</f>
        <v>0</v>
      </c>
      <c r="V101" s="120">
        <f>U101/V$3</f>
        <v>0</v>
      </c>
      <c r="W101" s="325">
        <f>RANK(U101,$U$101:$U$126,0)</f>
        <v>1</v>
      </c>
      <c r="X101" s="326">
        <v>80.555555555555557</v>
      </c>
      <c r="Y101" s="61">
        <v>18</v>
      </c>
    </row>
    <row r="102" spans="1:26" x14ac:dyDescent="0.25">
      <c r="A102" s="62"/>
      <c r="B102" s="109" t="str">
        <f t="shared" ref="B102:B126" si="9">B12</f>
        <v>EDEH BRIGHT CHIDIEBUBE</v>
      </c>
      <c r="C102" s="62">
        <f t="shared" ref="C102:C126" si="10">J12</f>
        <v>0</v>
      </c>
      <c r="D102" s="61">
        <f t="shared" ref="D102:D126" si="11">U12</f>
        <v>0</v>
      </c>
      <c r="E102" s="61">
        <f t="shared" ref="E102:E126" si="12">AF12</f>
        <v>0</v>
      </c>
      <c r="F102" s="61">
        <f t="shared" ref="F102:F126" si="13">AQ12</f>
        <v>0</v>
      </c>
      <c r="G102" s="61">
        <f t="shared" ref="G102:G126" si="14">BB12</f>
        <v>0</v>
      </c>
      <c r="H102" s="63">
        <f t="shared" ref="H102:H126" si="15">BM12</f>
        <v>0</v>
      </c>
      <c r="I102" s="62">
        <f t="shared" ref="I102:I126" si="16">J42</f>
        <v>0</v>
      </c>
      <c r="J102" s="61">
        <f t="shared" ref="J102:J126" si="17">U42</f>
        <v>0</v>
      </c>
      <c r="K102" s="61">
        <f t="shared" ref="K102:K126" si="18">AF42</f>
        <v>0</v>
      </c>
      <c r="L102" s="61">
        <f t="shared" ref="L102:L126" si="19">AQ42</f>
        <v>0</v>
      </c>
      <c r="M102" s="61">
        <f t="shared" ref="M102:M126" si="20">BB42</f>
        <v>0</v>
      </c>
      <c r="N102" s="63">
        <f t="shared" ref="N102:N126" si="21">BM42</f>
        <v>0</v>
      </c>
      <c r="O102" s="62">
        <f t="shared" ref="O102:O126" si="22">J72</f>
        <v>0</v>
      </c>
      <c r="P102" s="61">
        <f t="shared" ref="P102:P126" si="23">U72</f>
        <v>0</v>
      </c>
      <c r="Q102" s="61">
        <f t="shared" ref="Q102:Q126" si="24">AF72</f>
        <v>0</v>
      </c>
      <c r="R102" s="61">
        <f t="shared" ref="R102:R126" si="25">AQ72</f>
        <v>0</v>
      </c>
      <c r="S102" s="61">
        <f t="shared" ref="S102:S126" si="26">BB72</f>
        <v>0</v>
      </c>
      <c r="T102" s="109">
        <f t="shared" ref="T102:T126" si="27">BM72</f>
        <v>0</v>
      </c>
      <c r="U102" s="116">
        <f t="shared" ref="U102:U126" si="28">SUM(C102:T102)</f>
        <v>0</v>
      </c>
      <c r="V102" s="120">
        <f t="shared" ref="V102:V126" si="29">U102/V$3</f>
        <v>0</v>
      </c>
      <c r="W102" s="325">
        <f t="shared" ref="W102:W126" si="30">RANK(U102,$U$101:$U$126,0)</f>
        <v>1</v>
      </c>
      <c r="X102" s="326">
        <v>37.222222222222221</v>
      </c>
      <c r="Y102" s="61">
        <v>75</v>
      </c>
    </row>
    <row r="103" spans="1:26" x14ac:dyDescent="0.25">
      <c r="A103" s="62"/>
      <c r="B103" s="109" t="str">
        <f t="shared" si="9"/>
        <v>EMEKA-AGUODOH EZEKWESILI DIVINE</v>
      </c>
      <c r="C103" s="62">
        <f t="shared" si="10"/>
        <v>0</v>
      </c>
      <c r="D103" s="61">
        <f t="shared" si="11"/>
        <v>0</v>
      </c>
      <c r="E103" s="61">
        <f t="shared" si="12"/>
        <v>0</v>
      </c>
      <c r="F103" s="61">
        <f t="shared" si="13"/>
        <v>0</v>
      </c>
      <c r="G103" s="61">
        <f t="shared" si="14"/>
        <v>0</v>
      </c>
      <c r="H103" s="63">
        <f t="shared" si="15"/>
        <v>0</v>
      </c>
      <c r="I103" s="62">
        <f t="shared" si="16"/>
        <v>0</v>
      </c>
      <c r="J103" s="61">
        <f t="shared" si="17"/>
        <v>0</v>
      </c>
      <c r="K103" s="61">
        <f t="shared" si="18"/>
        <v>0</v>
      </c>
      <c r="L103" s="61">
        <f t="shared" si="19"/>
        <v>0</v>
      </c>
      <c r="M103" s="61">
        <f t="shared" si="20"/>
        <v>0</v>
      </c>
      <c r="N103" s="63">
        <f t="shared" si="21"/>
        <v>0</v>
      </c>
      <c r="O103" s="62">
        <f t="shared" si="22"/>
        <v>0</v>
      </c>
      <c r="P103" s="61">
        <f t="shared" si="23"/>
        <v>0</v>
      </c>
      <c r="Q103" s="61">
        <f t="shared" si="24"/>
        <v>0</v>
      </c>
      <c r="R103" s="61">
        <f t="shared" si="25"/>
        <v>0</v>
      </c>
      <c r="S103" s="61">
        <f t="shared" si="26"/>
        <v>0</v>
      </c>
      <c r="T103" s="109">
        <f t="shared" si="27"/>
        <v>0</v>
      </c>
      <c r="U103" s="116">
        <f t="shared" si="28"/>
        <v>0</v>
      </c>
      <c r="V103" s="120">
        <f t="shared" si="29"/>
        <v>0</v>
      </c>
      <c r="W103" s="325">
        <f t="shared" si="30"/>
        <v>1</v>
      </c>
      <c r="X103" s="326">
        <v>67.5</v>
      </c>
      <c r="Y103" s="61">
        <v>53</v>
      </c>
    </row>
    <row r="104" spans="1:26" x14ac:dyDescent="0.25">
      <c r="A104" s="62"/>
      <c r="B104" s="109" t="str">
        <f t="shared" si="9"/>
        <v>EMMANUEL PRAISE ANABUI</v>
      </c>
      <c r="C104" s="62">
        <f t="shared" si="10"/>
        <v>0</v>
      </c>
      <c r="D104" s="61">
        <f t="shared" si="11"/>
        <v>0</v>
      </c>
      <c r="E104" s="61">
        <f t="shared" si="12"/>
        <v>0</v>
      </c>
      <c r="F104" s="61">
        <f t="shared" si="13"/>
        <v>0</v>
      </c>
      <c r="G104" s="61">
        <f t="shared" si="14"/>
        <v>0</v>
      </c>
      <c r="H104" s="63">
        <f t="shared" si="15"/>
        <v>0</v>
      </c>
      <c r="I104" s="62">
        <f t="shared" si="16"/>
        <v>0</v>
      </c>
      <c r="J104" s="61">
        <f t="shared" si="17"/>
        <v>0</v>
      </c>
      <c r="K104" s="61">
        <f t="shared" si="18"/>
        <v>0</v>
      </c>
      <c r="L104" s="61">
        <f t="shared" si="19"/>
        <v>0</v>
      </c>
      <c r="M104" s="61">
        <f t="shared" si="20"/>
        <v>0</v>
      </c>
      <c r="N104" s="63">
        <f t="shared" si="21"/>
        <v>0</v>
      </c>
      <c r="O104" s="62">
        <f t="shared" si="22"/>
        <v>0</v>
      </c>
      <c r="P104" s="61">
        <f t="shared" si="23"/>
        <v>0</v>
      </c>
      <c r="Q104" s="61">
        <f t="shared" si="24"/>
        <v>0</v>
      </c>
      <c r="R104" s="61">
        <f t="shared" si="25"/>
        <v>0</v>
      </c>
      <c r="S104" s="61">
        <f t="shared" si="26"/>
        <v>0</v>
      </c>
      <c r="T104" s="109">
        <f t="shared" si="27"/>
        <v>0</v>
      </c>
      <c r="U104" s="116">
        <f t="shared" si="28"/>
        <v>0</v>
      </c>
      <c r="V104" s="120">
        <f t="shared" si="29"/>
        <v>0</v>
      </c>
      <c r="W104" s="325">
        <f t="shared" si="30"/>
        <v>1</v>
      </c>
      <c r="X104" s="326">
        <v>54.611111111111114</v>
      </c>
      <c r="Y104" s="61">
        <v>66</v>
      </c>
    </row>
    <row r="105" spans="1:26" x14ac:dyDescent="0.25">
      <c r="A105" s="62"/>
      <c r="B105" s="109" t="str">
        <f t="shared" si="9"/>
        <v>ENEH KAMSIYOCHUKWU STEPHANIE</v>
      </c>
      <c r="C105" s="62">
        <f t="shared" si="10"/>
        <v>0</v>
      </c>
      <c r="D105" s="61">
        <f t="shared" si="11"/>
        <v>0</v>
      </c>
      <c r="E105" s="61">
        <f t="shared" si="12"/>
        <v>0</v>
      </c>
      <c r="F105" s="61">
        <f t="shared" si="13"/>
        <v>0</v>
      </c>
      <c r="G105" s="61">
        <f t="shared" si="14"/>
        <v>0</v>
      </c>
      <c r="H105" s="63">
        <f t="shared" si="15"/>
        <v>0</v>
      </c>
      <c r="I105" s="62">
        <f t="shared" si="16"/>
        <v>0</v>
      </c>
      <c r="J105" s="61">
        <f t="shared" si="17"/>
        <v>0</v>
      </c>
      <c r="K105" s="61">
        <f t="shared" si="18"/>
        <v>0</v>
      </c>
      <c r="L105" s="61">
        <f t="shared" si="19"/>
        <v>0</v>
      </c>
      <c r="M105" s="61">
        <f t="shared" si="20"/>
        <v>0</v>
      </c>
      <c r="N105" s="63">
        <f t="shared" si="21"/>
        <v>0</v>
      </c>
      <c r="O105" s="62">
        <f t="shared" si="22"/>
        <v>0</v>
      </c>
      <c r="P105" s="61">
        <f t="shared" si="23"/>
        <v>0</v>
      </c>
      <c r="Q105" s="61">
        <f t="shared" si="24"/>
        <v>0</v>
      </c>
      <c r="R105" s="61">
        <f t="shared" si="25"/>
        <v>0</v>
      </c>
      <c r="S105" s="61">
        <f t="shared" si="26"/>
        <v>0</v>
      </c>
      <c r="T105" s="109">
        <f t="shared" si="27"/>
        <v>0</v>
      </c>
      <c r="U105" s="116">
        <f t="shared" si="28"/>
        <v>0</v>
      </c>
      <c r="V105" s="120">
        <f t="shared" si="29"/>
        <v>0</v>
      </c>
      <c r="W105" s="325">
        <f t="shared" si="30"/>
        <v>1</v>
      </c>
      <c r="X105" s="326">
        <v>48.388888888888886</v>
      </c>
      <c r="Y105" s="61">
        <v>70</v>
      </c>
    </row>
    <row r="106" spans="1:26" x14ac:dyDescent="0.25">
      <c r="A106" s="62"/>
      <c r="B106" s="109" t="str">
        <f t="shared" si="9"/>
        <v>ENEH REJOICE CHIDIADI</v>
      </c>
      <c r="C106" s="62">
        <f t="shared" si="10"/>
        <v>0</v>
      </c>
      <c r="D106" s="61">
        <f t="shared" si="11"/>
        <v>0</v>
      </c>
      <c r="E106" s="61">
        <f t="shared" si="12"/>
        <v>0</v>
      </c>
      <c r="F106" s="61">
        <f t="shared" si="13"/>
        <v>0</v>
      </c>
      <c r="G106" s="61">
        <f t="shared" si="14"/>
        <v>0</v>
      </c>
      <c r="H106" s="63">
        <f t="shared" si="15"/>
        <v>0</v>
      </c>
      <c r="I106" s="62">
        <f t="shared" si="16"/>
        <v>0</v>
      </c>
      <c r="J106" s="61">
        <f t="shared" si="17"/>
        <v>0</v>
      </c>
      <c r="K106" s="61">
        <f t="shared" si="18"/>
        <v>0</v>
      </c>
      <c r="L106" s="61">
        <f t="shared" si="19"/>
        <v>0</v>
      </c>
      <c r="M106" s="61">
        <f t="shared" si="20"/>
        <v>0</v>
      </c>
      <c r="N106" s="63">
        <f t="shared" si="21"/>
        <v>0</v>
      </c>
      <c r="O106" s="62">
        <f t="shared" si="22"/>
        <v>0</v>
      </c>
      <c r="P106" s="61">
        <f t="shared" si="23"/>
        <v>0</v>
      </c>
      <c r="Q106" s="61">
        <f t="shared" si="24"/>
        <v>0</v>
      </c>
      <c r="R106" s="61">
        <f t="shared" si="25"/>
        <v>0</v>
      </c>
      <c r="S106" s="61">
        <f t="shared" si="26"/>
        <v>0</v>
      </c>
      <c r="T106" s="109">
        <f t="shared" si="27"/>
        <v>0</v>
      </c>
      <c r="U106" s="116">
        <f t="shared" si="28"/>
        <v>0</v>
      </c>
      <c r="V106" s="120">
        <f t="shared" si="29"/>
        <v>0</v>
      </c>
      <c r="W106" s="325">
        <f t="shared" si="30"/>
        <v>1</v>
      </c>
      <c r="X106" s="326">
        <v>61.055555555555557</v>
      </c>
      <c r="Y106" s="61">
        <v>60</v>
      </c>
    </row>
    <row r="107" spans="1:26" x14ac:dyDescent="0.25">
      <c r="A107" s="62"/>
      <c r="B107" s="109" t="str">
        <f t="shared" si="9"/>
        <v>EZE EMMANUEL ONYEDIKACHUKWU</v>
      </c>
      <c r="C107" s="62">
        <f t="shared" si="10"/>
        <v>0</v>
      </c>
      <c r="D107" s="61">
        <f t="shared" si="11"/>
        <v>0</v>
      </c>
      <c r="E107" s="61">
        <f t="shared" si="12"/>
        <v>0</v>
      </c>
      <c r="F107" s="61">
        <f t="shared" si="13"/>
        <v>0</v>
      </c>
      <c r="G107" s="61">
        <f t="shared" si="14"/>
        <v>0</v>
      </c>
      <c r="H107" s="63">
        <f t="shared" si="15"/>
        <v>0</v>
      </c>
      <c r="I107" s="62">
        <f t="shared" si="16"/>
        <v>0</v>
      </c>
      <c r="J107" s="61">
        <f t="shared" si="17"/>
        <v>0</v>
      </c>
      <c r="K107" s="61">
        <f t="shared" si="18"/>
        <v>0</v>
      </c>
      <c r="L107" s="61">
        <f t="shared" si="19"/>
        <v>0</v>
      </c>
      <c r="M107" s="61">
        <f t="shared" si="20"/>
        <v>0</v>
      </c>
      <c r="N107" s="63">
        <f t="shared" si="21"/>
        <v>0</v>
      </c>
      <c r="O107" s="62">
        <f t="shared" si="22"/>
        <v>0</v>
      </c>
      <c r="P107" s="61">
        <f t="shared" si="23"/>
        <v>0</v>
      </c>
      <c r="Q107" s="61">
        <f t="shared" si="24"/>
        <v>0</v>
      </c>
      <c r="R107" s="61">
        <f t="shared" si="25"/>
        <v>0</v>
      </c>
      <c r="S107" s="61">
        <f t="shared" si="26"/>
        <v>0</v>
      </c>
      <c r="T107" s="109">
        <f t="shared" si="27"/>
        <v>0</v>
      </c>
      <c r="U107" s="116">
        <f t="shared" si="28"/>
        <v>0</v>
      </c>
      <c r="V107" s="120">
        <f t="shared" si="29"/>
        <v>0</v>
      </c>
      <c r="W107" s="325">
        <f t="shared" si="30"/>
        <v>1</v>
      </c>
      <c r="X107" s="326">
        <v>76.666666666666671</v>
      </c>
      <c r="Y107" s="61">
        <v>26</v>
      </c>
    </row>
    <row r="108" spans="1:26" x14ac:dyDescent="0.25">
      <c r="A108" s="62"/>
      <c r="B108" s="109" t="str">
        <f t="shared" si="9"/>
        <v>IHECHUKWU RAPHAEL-MARY OMASIRI</v>
      </c>
      <c r="C108" s="62">
        <f t="shared" si="10"/>
        <v>0</v>
      </c>
      <c r="D108" s="61">
        <f t="shared" si="11"/>
        <v>0</v>
      </c>
      <c r="E108" s="61">
        <f t="shared" si="12"/>
        <v>0</v>
      </c>
      <c r="F108" s="61">
        <f t="shared" si="13"/>
        <v>0</v>
      </c>
      <c r="G108" s="61">
        <f t="shared" si="14"/>
        <v>0</v>
      </c>
      <c r="H108" s="63">
        <f t="shared" si="15"/>
        <v>0</v>
      </c>
      <c r="I108" s="62">
        <f t="shared" si="16"/>
        <v>0</v>
      </c>
      <c r="J108" s="61">
        <f t="shared" si="17"/>
        <v>0</v>
      </c>
      <c r="K108" s="61">
        <f t="shared" si="18"/>
        <v>0</v>
      </c>
      <c r="L108" s="61">
        <f t="shared" si="19"/>
        <v>0</v>
      </c>
      <c r="M108" s="61">
        <f t="shared" si="20"/>
        <v>0</v>
      </c>
      <c r="N108" s="63">
        <f t="shared" si="21"/>
        <v>0</v>
      </c>
      <c r="O108" s="62">
        <f t="shared" si="22"/>
        <v>0</v>
      </c>
      <c r="P108" s="61">
        <f t="shared" si="23"/>
        <v>0</v>
      </c>
      <c r="Q108" s="61">
        <f t="shared" si="24"/>
        <v>0</v>
      </c>
      <c r="R108" s="61">
        <f t="shared" si="25"/>
        <v>0</v>
      </c>
      <c r="S108" s="61">
        <f t="shared" si="26"/>
        <v>0</v>
      </c>
      <c r="T108" s="109">
        <f t="shared" si="27"/>
        <v>0</v>
      </c>
      <c r="U108" s="116">
        <f t="shared" si="28"/>
        <v>0</v>
      </c>
      <c r="V108" s="120">
        <f t="shared" si="29"/>
        <v>0</v>
      </c>
      <c r="W108" s="325">
        <f t="shared" si="30"/>
        <v>1</v>
      </c>
      <c r="X108" s="326">
        <v>75.888888888888886</v>
      </c>
      <c r="Y108" s="61">
        <v>29</v>
      </c>
    </row>
    <row r="109" spans="1:26" x14ac:dyDescent="0.25">
      <c r="A109" s="62"/>
      <c r="B109" s="109" t="str">
        <f t="shared" si="9"/>
        <v>NNAMANI BLESSING ONYINYECHI</v>
      </c>
      <c r="C109" s="62">
        <f t="shared" si="10"/>
        <v>0</v>
      </c>
      <c r="D109" s="61">
        <f t="shared" si="11"/>
        <v>0</v>
      </c>
      <c r="E109" s="61">
        <f t="shared" si="12"/>
        <v>0</v>
      </c>
      <c r="F109" s="61">
        <f t="shared" si="13"/>
        <v>0</v>
      </c>
      <c r="G109" s="61">
        <f t="shared" si="14"/>
        <v>0</v>
      </c>
      <c r="H109" s="63">
        <f t="shared" si="15"/>
        <v>0</v>
      </c>
      <c r="I109" s="62">
        <f t="shared" si="16"/>
        <v>0</v>
      </c>
      <c r="J109" s="61">
        <f t="shared" si="17"/>
        <v>0</v>
      </c>
      <c r="K109" s="61">
        <f t="shared" si="18"/>
        <v>0</v>
      </c>
      <c r="L109" s="61">
        <f t="shared" si="19"/>
        <v>0</v>
      </c>
      <c r="M109" s="61">
        <f t="shared" si="20"/>
        <v>0</v>
      </c>
      <c r="N109" s="63">
        <f t="shared" si="21"/>
        <v>0</v>
      </c>
      <c r="O109" s="62">
        <f t="shared" si="22"/>
        <v>0</v>
      </c>
      <c r="P109" s="61">
        <f t="shared" si="23"/>
        <v>0</v>
      </c>
      <c r="Q109" s="61">
        <f t="shared" si="24"/>
        <v>0</v>
      </c>
      <c r="R109" s="61">
        <f t="shared" si="25"/>
        <v>0</v>
      </c>
      <c r="S109" s="61">
        <f t="shared" si="26"/>
        <v>0</v>
      </c>
      <c r="T109" s="109">
        <f t="shared" si="27"/>
        <v>0</v>
      </c>
      <c r="U109" s="116">
        <f t="shared" si="28"/>
        <v>0</v>
      </c>
      <c r="V109" s="120">
        <f t="shared" si="29"/>
        <v>0</v>
      </c>
      <c r="W109" s="325">
        <f t="shared" si="30"/>
        <v>1</v>
      </c>
      <c r="X109" s="326">
        <v>75.388888888888886</v>
      </c>
      <c r="Y109" s="61">
        <v>33</v>
      </c>
    </row>
    <row r="110" spans="1:26" x14ac:dyDescent="0.25">
      <c r="A110" s="62"/>
      <c r="B110" s="109" t="str">
        <f t="shared" si="9"/>
        <v>OGBODO SOROCHUKWU JESUS</v>
      </c>
      <c r="C110" s="62">
        <f t="shared" si="10"/>
        <v>0</v>
      </c>
      <c r="D110" s="61">
        <f t="shared" si="11"/>
        <v>0</v>
      </c>
      <c r="E110" s="61">
        <f t="shared" si="12"/>
        <v>0</v>
      </c>
      <c r="F110" s="61">
        <f t="shared" si="13"/>
        <v>0</v>
      </c>
      <c r="G110" s="61">
        <f t="shared" si="14"/>
        <v>0</v>
      </c>
      <c r="H110" s="63">
        <f t="shared" si="15"/>
        <v>0</v>
      </c>
      <c r="I110" s="62">
        <f t="shared" si="16"/>
        <v>0</v>
      </c>
      <c r="J110" s="61">
        <f t="shared" si="17"/>
        <v>0</v>
      </c>
      <c r="K110" s="61">
        <f t="shared" si="18"/>
        <v>0</v>
      </c>
      <c r="L110" s="61">
        <f t="shared" si="19"/>
        <v>0</v>
      </c>
      <c r="M110" s="61">
        <f t="shared" si="20"/>
        <v>0</v>
      </c>
      <c r="N110" s="63">
        <f t="shared" si="21"/>
        <v>0</v>
      </c>
      <c r="O110" s="62">
        <f t="shared" si="22"/>
        <v>0</v>
      </c>
      <c r="P110" s="61">
        <f t="shared" si="23"/>
        <v>0</v>
      </c>
      <c r="Q110" s="61">
        <f t="shared" si="24"/>
        <v>0</v>
      </c>
      <c r="R110" s="61">
        <f t="shared" si="25"/>
        <v>0</v>
      </c>
      <c r="S110" s="61">
        <f t="shared" si="26"/>
        <v>0</v>
      </c>
      <c r="T110" s="109">
        <f t="shared" si="27"/>
        <v>0</v>
      </c>
      <c r="U110" s="116">
        <f t="shared" si="28"/>
        <v>0</v>
      </c>
      <c r="V110" s="120">
        <f t="shared" si="29"/>
        <v>0</v>
      </c>
      <c r="W110" s="325">
        <f t="shared" si="30"/>
        <v>1</v>
      </c>
      <c r="X110" s="326">
        <v>59</v>
      </c>
      <c r="Y110" s="61">
        <v>62</v>
      </c>
    </row>
    <row r="111" spans="1:26" x14ac:dyDescent="0.25">
      <c r="A111" s="62"/>
      <c r="B111" s="109" t="str">
        <f t="shared" si="9"/>
        <v>OJIANI ZITA PRINCESS</v>
      </c>
      <c r="C111" s="62">
        <f t="shared" si="10"/>
        <v>0</v>
      </c>
      <c r="D111" s="61">
        <f t="shared" si="11"/>
        <v>0</v>
      </c>
      <c r="E111" s="61">
        <f t="shared" si="12"/>
        <v>0</v>
      </c>
      <c r="F111" s="61">
        <f t="shared" si="13"/>
        <v>0</v>
      </c>
      <c r="G111" s="61">
        <f t="shared" si="14"/>
        <v>0</v>
      </c>
      <c r="H111" s="63">
        <f t="shared" si="15"/>
        <v>0</v>
      </c>
      <c r="I111" s="62">
        <f t="shared" si="16"/>
        <v>0</v>
      </c>
      <c r="J111" s="61">
        <f t="shared" si="17"/>
        <v>0</v>
      </c>
      <c r="K111" s="61">
        <f t="shared" si="18"/>
        <v>0</v>
      </c>
      <c r="L111" s="61">
        <f t="shared" si="19"/>
        <v>0</v>
      </c>
      <c r="M111" s="61">
        <f t="shared" si="20"/>
        <v>0</v>
      </c>
      <c r="N111" s="63">
        <f t="shared" si="21"/>
        <v>0</v>
      </c>
      <c r="O111" s="62">
        <f t="shared" si="22"/>
        <v>0</v>
      </c>
      <c r="P111" s="61">
        <f t="shared" si="23"/>
        <v>0</v>
      </c>
      <c r="Q111" s="61">
        <f t="shared" si="24"/>
        <v>0</v>
      </c>
      <c r="R111" s="61">
        <f t="shared" si="25"/>
        <v>0</v>
      </c>
      <c r="S111" s="61">
        <f t="shared" si="26"/>
        <v>0</v>
      </c>
      <c r="T111" s="109">
        <f t="shared" si="27"/>
        <v>0</v>
      </c>
      <c r="U111" s="116">
        <f t="shared" si="28"/>
        <v>0</v>
      </c>
      <c r="V111" s="120">
        <f t="shared" si="29"/>
        <v>0</v>
      </c>
      <c r="W111" s="325">
        <f t="shared" si="30"/>
        <v>1</v>
      </c>
      <c r="X111" s="326">
        <v>76.388888888888886</v>
      </c>
      <c r="Y111" s="61">
        <v>27</v>
      </c>
    </row>
    <row r="112" spans="1:26" x14ac:dyDescent="0.25">
      <c r="A112" s="62"/>
      <c r="B112" s="109" t="str">
        <f>B22</f>
        <v>OKEKE RICHARD ARINZE</v>
      </c>
      <c r="C112" s="62">
        <f t="shared" si="10"/>
        <v>0</v>
      </c>
      <c r="D112" s="61">
        <f t="shared" si="11"/>
        <v>0</v>
      </c>
      <c r="E112" s="61">
        <f t="shared" si="12"/>
        <v>0</v>
      </c>
      <c r="F112" s="61">
        <f t="shared" si="13"/>
        <v>0</v>
      </c>
      <c r="G112" s="61">
        <f t="shared" si="14"/>
        <v>0</v>
      </c>
      <c r="H112" s="63">
        <f t="shared" si="15"/>
        <v>0</v>
      </c>
      <c r="I112" s="62">
        <f t="shared" si="16"/>
        <v>0</v>
      </c>
      <c r="J112" s="61">
        <f t="shared" si="17"/>
        <v>0</v>
      </c>
      <c r="K112" s="61">
        <f t="shared" si="18"/>
        <v>0</v>
      </c>
      <c r="L112" s="61">
        <f t="shared" si="19"/>
        <v>0</v>
      </c>
      <c r="M112" s="61">
        <f t="shared" si="20"/>
        <v>0</v>
      </c>
      <c r="N112" s="63">
        <f t="shared" si="21"/>
        <v>0</v>
      </c>
      <c r="O112" s="62">
        <f t="shared" si="22"/>
        <v>0</v>
      </c>
      <c r="P112" s="61">
        <f t="shared" si="23"/>
        <v>0</v>
      </c>
      <c r="Q112" s="61">
        <f t="shared" si="24"/>
        <v>0</v>
      </c>
      <c r="R112" s="61">
        <f t="shared" si="25"/>
        <v>0</v>
      </c>
      <c r="S112" s="61">
        <f t="shared" si="26"/>
        <v>0</v>
      </c>
      <c r="T112" s="109">
        <f t="shared" si="27"/>
        <v>0</v>
      </c>
      <c r="U112" s="116">
        <f t="shared" si="28"/>
        <v>0</v>
      </c>
      <c r="V112" s="120">
        <f t="shared" si="29"/>
        <v>0</v>
      </c>
      <c r="W112" s="325">
        <f t="shared" si="30"/>
        <v>1</v>
      </c>
      <c r="X112" s="326">
        <v>46.555555555555557</v>
      </c>
      <c r="Y112" s="61">
        <v>71</v>
      </c>
      <c r="Z112" s="54">
        <f>SUM(V101:V119)/L5</f>
        <v>0</v>
      </c>
    </row>
    <row r="113" spans="1:25" x14ac:dyDescent="0.25">
      <c r="A113" s="62"/>
      <c r="B113" s="109" t="str">
        <f t="shared" si="9"/>
        <v>OKOLO CYNTHIA MMESOMA</v>
      </c>
      <c r="C113" s="62">
        <f t="shared" si="10"/>
        <v>0</v>
      </c>
      <c r="D113" s="61">
        <f t="shared" si="11"/>
        <v>0</v>
      </c>
      <c r="E113" s="61">
        <f t="shared" si="12"/>
        <v>0</v>
      </c>
      <c r="F113" s="61">
        <f t="shared" si="13"/>
        <v>0</v>
      </c>
      <c r="G113" s="61">
        <f t="shared" si="14"/>
        <v>0</v>
      </c>
      <c r="H113" s="63">
        <f t="shared" si="15"/>
        <v>0</v>
      </c>
      <c r="I113" s="62">
        <f t="shared" si="16"/>
        <v>0</v>
      </c>
      <c r="J113" s="61">
        <f t="shared" si="17"/>
        <v>0</v>
      </c>
      <c r="K113" s="61">
        <f t="shared" si="18"/>
        <v>0</v>
      </c>
      <c r="L113" s="61">
        <f t="shared" si="19"/>
        <v>0</v>
      </c>
      <c r="M113" s="61">
        <f t="shared" si="20"/>
        <v>0</v>
      </c>
      <c r="N113" s="63">
        <f t="shared" si="21"/>
        <v>0</v>
      </c>
      <c r="O113" s="62">
        <f t="shared" si="22"/>
        <v>0</v>
      </c>
      <c r="P113" s="61">
        <f t="shared" si="23"/>
        <v>0</v>
      </c>
      <c r="Q113" s="61">
        <f t="shared" si="24"/>
        <v>0</v>
      </c>
      <c r="R113" s="61">
        <f t="shared" si="25"/>
        <v>0</v>
      </c>
      <c r="S113" s="61">
        <f t="shared" si="26"/>
        <v>0</v>
      </c>
      <c r="T113" s="109">
        <f t="shared" si="27"/>
        <v>0</v>
      </c>
      <c r="U113" s="116">
        <f t="shared" si="28"/>
        <v>0</v>
      </c>
      <c r="V113" s="120">
        <f t="shared" si="29"/>
        <v>0</v>
      </c>
      <c r="W113" s="325">
        <f t="shared" si="30"/>
        <v>1</v>
      </c>
      <c r="X113" s="326">
        <v>50.333333333333336</v>
      </c>
      <c r="Y113" s="61">
        <v>69</v>
      </c>
    </row>
    <row r="114" spans="1:25" x14ac:dyDescent="0.25">
      <c r="A114" s="62"/>
      <c r="B114" s="109" t="str">
        <f t="shared" si="9"/>
        <v>OKWUDILI TOBECHUKWU JUSTIN</v>
      </c>
      <c r="C114" s="62">
        <f t="shared" si="10"/>
        <v>0</v>
      </c>
      <c r="D114" s="61">
        <f t="shared" si="11"/>
        <v>0</v>
      </c>
      <c r="E114" s="61">
        <f t="shared" si="12"/>
        <v>0</v>
      </c>
      <c r="F114" s="61">
        <f t="shared" si="13"/>
        <v>0</v>
      </c>
      <c r="G114" s="61">
        <f t="shared" si="14"/>
        <v>0</v>
      </c>
      <c r="H114" s="63">
        <f t="shared" si="15"/>
        <v>0</v>
      </c>
      <c r="I114" s="62">
        <f t="shared" si="16"/>
        <v>0</v>
      </c>
      <c r="J114" s="61">
        <f t="shared" si="17"/>
        <v>0</v>
      </c>
      <c r="K114" s="61">
        <f t="shared" si="18"/>
        <v>0</v>
      </c>
      <c r="L114" s="61">
        <f t="shared" si="19"/>
        <v>0</v>
      </c>
      <c r="M114" s="61">
        <f t="shared" si="20"/>
        <v>0</v>
      </c>
      <c r="N114" s="63">
        <f t="shared" si="21"/>
        <v>0</v>
      </c>
      <c r="O114" s="62">
        <f t="shared" si="22"/>
        <v>0</v>
      </c>
      <c r="P114" s="61">
        <f t="shared" si="23"/>
        <v>0</v>
      </c>
      <c r="Q114" s="61">
        <f t="shared" si="24"/>
        <v>0</v>
      </c>
      <c r="R114" s="61">
        <f t="shared" si="25"/>
        <v>0</v>
      </c>
      <c r="S114" s="61">
        <f t="shared" si="26"/>
        <v>0</v>
      </c>
      <c r="T114" s="109">
        <f t="shared" si="27"/>
        <v>0</v>
      </c>
      <c r="U114" s="116">
        <f t="shared" si="28"/>
        <v>0</v>
      </c>
      <c r="V114" s="120">
        <f t="shared" si="29"/>
        <v>0</v>
      </c>
      <c r="W114" s="325">
        <f t="shared" si="30"/>
        <v>1</v>
      </c>
      <c r="X114" s="326">
        <v>84.444444444444443</v>
      </c>
      <c r="Y114" s="61">
        <v>9</v>
      </c>
    </row>
    <row r="115" spans="1:25" x14ac:dyDescent="0.25">
      <c r="A115" s="62"/>
      <c r="B115" s="109" t="str">
        <f t="shared" si="9"/>
        <v>UCHENNA MITCHELLE CHIZARAM</v>
      </c>
      <c r="C115" s="62">
        <f t="shared" si="10"/>
        <v>0</v>
      </c>
      <c r="D115" s="61">
        <f t="shared" si="11"/>
        <v>0</v>
      </c>
      <c r="E115" s="61">
        <f t="shared" si="12"/>
        <v>0</v>
      </c>
      <c r="F115" s="61">
        <f t="shared" si="13"/>
        <v>0</v>
      </c>
      <c r="G115" s="61">
        <f t="shared" si="14"/>
        <v>0</v>
      </c>
      <c r="H115" s="63">
        <f t="shared" si="15"/>
        <v>0</v>
      </c>
      <c r="I115" s="62">
        <f t="shared" si="16"/>
        <v>0</v>
      </c>
      <c r="J115" s="61">
        <f t="shared" si="17"/>
        <v>0</v>
      </c>
      <c r="K115" s="61">
        <f t="shared" si="18"/>
        <v>0</v>
      </c>
      <c r="L115" s="61">
        <f t="shared" si="19"/>
        <v>0</v>
      </c>
      <c r="M115" s="61">
        <f t="shared" si="20"/>
        <v>0</v>
      </c>
      <c r="N115" s="63">
        <f t="shared" si="21"/>
        <v>0</v>
      </c>
      <c r="O115" s="62">
        <f t="shared" si="22"/>
        <v>0</v>
      </c>
      <c r="P115" s="61">
        <f t="shared" si="23"/>
        <v>0</v>
      </c>
      <c r="Q115" s="61">
        <f t="shared" si="24"/>
        <v>0</v>
      </c>
      <c r="R115" s="61">
        <f t="shared" si="25"/>
        <v>0</v>
      </c>
      <c r="S115" s="61">
        <f t="shared" si="26"/>
        <v>0</v>
      </c>
      <c r="T115" s="109">
        <f t="shared" si="27"/>
        <v>0</v>
      </c>
      <c r="U115" s="116">
        <f t="shared" si="28"/>
        <v>0</v>
      </c>
      <c r="V115" s="120">
        <f t="shared" si="29"/>
        <v>0</v>
      </c>
      <c r="W115" s="325">
        <f t="shared" si="30"/>
        <v>1</v>
      </c>
      <c r="X115" s="326">
        <v>87.888888888888886</v>
      </c>
      <c r="Y115" s="61">
        <v>5</v>
      </c>
    </row>
    <row r="116" spans="1:25" x14ac:dyDescent="0.25">
      <c r="A116" s="62"/>
      <c r="B116" s="109" t="str">
        <f t="shared" si="9"/>
        <v>UHEGBU SYLVESTER KAMSIYOCHUKWU</v>
      </c>
      <c r="C116" s="62">
        <f t="shared" si="10"/>
        <v>0</v>
      </c>
      <c r="D116" s="61">
        <f t="shared" si="11"/>
        <v>0</v>
      </c>
      <c r="E116" s="61">
        <f t="shared" si="12"/>
        <v>0</v>
      </c>
      <c r="F116" s="61">
        <f t="shared" si="13"/>
        <v>0</v>
      </c>
      <c r="G116" s="61">
        <f t="shared" si="14"/>
        <v>0</v>
      </c>
      <c r="H116" s="63">
        <f t="shared" si="15"/>
        <v>0</v>
      </c>
      <c r="I116" s="62">
        <f t="shared" si="16"/>
        <v>0</v>
      </c>
      <c r="J116" s="61">
        <f t="shared" si="17"/>
        <v>0</v>
      </c>
      <c r="K116" s="61">
        <f t="shared" si="18"/>
        <v>0</v>
      </c>
      <c r="L116" s="61">
        <f t="shared" si="19"/>
        <v>0</v>
      </c>
      <c r="M116" s="61">
        <f t="shared" si="20"/>
        <v>0</v>
      </c>
      <c r="N116" s="63">
        <f t="shared" si="21"/>
        <v>0</v>
      </c>
      <c r="O116" s="62">
        <f t="shared" si="22"/>
        <v>0</v>
      </c>
      <c r="P116" s="61">
        <f t="shared" si="23"/>
        <v>0</v>
      </c>
      <c r="Q116" s="61">
        <f t="shared" si="24"/>
        <v>0</v>
      </c>
      <c r="R116" s="61">
        <f t="shared" si="25"/>
        <v>0</v>
      </c>
      <c r="S116" s="61">
        <f t="shared" si="26"/>
        <v>0</v>
      </c>
      <c r="T116" s="109">
        <f t="shared" si="27"/>
        <v>0</v>
      </c>
      <c r="U116" s="116">
        <f t="shared" si="28"/>
        <v>0</v>
      </c>
      <c r="V116" s="120">
        <f t="shared" si="29"/>
        <v>0</v>
      </c>
      <c r="W116" s="325">
        <f t="shared" si="30"/>
        <v>1</v>
      </c>
      <c r="X116" s="326">
        <v>84.444444444444443</v>
      </c>
      <c r="Y116" s="61">
        <v>9</v>
      </c>
    </row>
    <row r="117" spans="1:25" x14ac:dyDescent="0.25">
      <c r="A117" s="62"/>
      <c r="B117" s="109" t="str">
        <f t="shared" si="9"/>
        <v>UWAKWE CHIKAMSO DIVINE-FAVOUR</v>
      </c>
      <c r="C117" s="62">
        <f t="shared" si="10"/>
        <v>0</v>
      </c>
      <c r="D117" s="61">
        <f t="shared" si="11"/>
        <v>0</v>
      </c>
      <c r="E117" s="61">
        <f t="shared" si="12"/>
        <v>0</v>
      </c>
      <c r="F117" s="61">
        <f t="shared" si="13"/>
        <v>0</v>
      </c>
      <c r="G117" s="61">
        <f t="shared" si="14"/>
        <v>0</v>
      </c>
      <c r="H117" s="63">
        <f t="shared" si="15"/>
        <v>0</v>
      </c>
      <c r="I117" s="62">
        <f t="shared" si="16"/>
        <v>0</v>
      </c>
      <c r="J117" s="61">
        <f t="shared" si="17"/>
        <v>0</v>
      </c>
      <c r="K117" s="61">
        <f t="shared" si="18"/>
        <v>0</v>
      </c>
      <c r="L117" s="61">
        <f t="shared" si="19"/>
        <v>0</v>
      </c>
      <c r="M117" s="61">
        <f t="shared" si="20"/>
        <v>0</v>
      </c>
      <c r="N117" s="63">
        <f t="shared" si="21"/>
        <v>0</v>
      </c>
      <c r="O117" s="62">
        <f t="shared" si="22"/>
        <v>0</v>
      </c>
      <c r="P117" s="61">
        <f t="shared" si="23"/>
        <v>0</v>
      </c>
      <c r="Q117" s="61">
        <f t="shared" si="24"/>
        <v>0</v>
      </c>
      <c r="R117" s="61">
        <f t="shared" si="25"/>
        <v>0</v>
      </c>
      <c r="S117" s="61">
        <f t="shared" si="26"/>
        <v>0</v>
      </c>
      <c r="T117" s="109">
        <f t="shared" si="27"/>
        <v>0</v>
      </c>
      <c r="U117" s="116">
        <f t="shared" si="28"/>
        <v>0</v>
      </c>
      <c r="V117" s="120">
        <f t="shared" si="29"/>
        <v>0</v>
      </c>
      <c r="W117" s="325">
        <f t="shared" si="30"/>
        <v>1</v>
      </c>
      <c r="X117" s="326">
        <v>87</v>
      </c>
      <c r="Y117" s="61">
        <v>6</v>
      </c>
    </row>
    <row r="118" spans="1:25" x14ac:dyDescent="0.25">
      <c r="A118" s="62"/>
      <c r="B118" s="109" t="str">
        <f t="shared" si="9"/>
        <v>UZOMA CHRISTABEL CHIMAMANDA</v>
      </c>
      <c r="C118" s="62">
        <f t="shared" si="10"/>
        <v>0</v>
      </c>
      <c r="D118" s="61">
        <f t="shared" si="11"/>
        <v>0</v>
      </c>
      <c r="E118" s="61">
        <f t="shared" si="12"/>
        <v>0</v>
      </c>
      <c r="F118" s="61">
        <f t="shared" si="13"/>
        <v>0</v>
      </c>
      <c r="G118" s="61">
        <f t="shared" si="14"/>
        <v>0</v>
      </c>
      <c r="H118" s="63">
        <f t="shared" si="15"/>
        <v>0</v>
      </c>
      <c r="I118" s="62">
        <f t="shared" si="16"/>
        <v>0</v>
      </c>
      <c r="J118" s="61">
        <f t="shared" si="17"/>
        <v>0</v>
      </c>
      <c r="K118" s="61">
        <f t="shared" si="18"/>
        <v>0</v>
      </c>
      <c r="L118" s="61">
        <f t="shared" si="19"/>
        <v>0</v>
      </c>
      <c r="M118" s="61">
        <f t="shared" si="20"/>
        <v>0</v>
      </c>
      <c r="N118" s="63">
        <f t="shared" si="21"/>
        <v>0</v>
      </c>
      <c r="O118" s="62">
        <f t="shared" si="22"/>
        <v>0</v>
      </c>
      <c r="P118" s="61">
        <f t="shared" si="23"/>
        <v>0</v>
      </c>
      <c r="Q118" s="61">
        <f t="shared" si="24"/>
        <v>0</v>
      </c>
      <c r="R118" s="61">
        <f t="shared" si="25"/>
        <v>0</v>
      </c>
      <c r="S118" s="61">
        <f t="shared" si="26"/>
        <v>0</v>
      </c>
      <c r="T118" s="109">
        <f t="shared" si="27"/>
        <v>0</v>
      </c>
      <c r="U118" s="116">
        <f t="shared" si="28"/>
        <v>0</v>
      </c>
      <c r="V118" s="120">
        <f t="shared" si="29"/>
        <v>0</v>
      </c>
      <c r="W118" s="325">
        <f t="shared" si="30"/>
        <v>1</v>
      </c>
      <c r="X118" s="326">
        <v>80.666666666666671</v>
      </c>
      <c r="Y118" s="61">
        <v>17</v>
      </c>
    </row>
    <row r="119" spans="1:25" x14ac:dyDescent="0.25">
      <c r="A119" s="62"/>
      <c r="B119" s="109" t="str">
        <f t="shared" si="9"/>
        <v>NGENE PEACE UDOCHUKWU</v>
      </c>
      <c r="C119" s="62">
        <f t="shared" si="10"/>
        <v>0</v>
      </c>
      <c r="D119" s="61">
        <f t="shared" si="11"/>
        <v>0</v>
      </c>
      <c r="E119" s="61">
        <f t="shared" si="12"/>
        <v>0</v>
      </c>
      <c r="F119" s="61">
        <f t="shared" si="13"/>
        <v>0</v>
      </c>
      <c r="G119" s="61">
        <f t="shared" si="14"/>
        <v>0</v>
      </c>
      <c r="H119" s="63">
        <f t="shared" si="15"/>
        <v>0</v>
      </c>
      <c r="I119" s="62">
        <f t="shared" si="16"/>
        <v>0</v>
      </c>
      <c r="J119" s="61">
        <f t="shared" si="17"/>
        <v>0</v>
      </c>
      <c r="K119" s="61">
        <f t="shared" si="18"/>
        <v>0</v>
      </c>
      <c r="L119" s="61">
        <f t="shared" si="19"/>
        <v>0</v>
      </c>
      <c r="M119" s="61">
        <f t="shared" si="20"/>
        <v>0</v>
      </c>
      <c r="N119" s="63">
        <f t="shared" si="21"/>
        <v>0</v>
      </c>
      <c r="O119" s="62">
        <f t="shared" si="22"/>
        <v>0</v>
      </c>
      <c r="P119" s="61">
        <f t="shared" si="23"/>
        <v>0</v>
      </c>
      <c r="Q119" s="61">
        <f t="shared" si="24"/>
        <v>0</v>
      </c>
      <c r="R119" s="61">
        <f t="shared" si="25"/>
        <v>0</v>
      </c>
      <c r="S119" s="61">
        <f t="shared" si="26"/>
        <v>0</v>
      </c>
      <c r="T119" s="109">
        <f t="shared" si="27"/>
        <v>0</v>
      </c>
      <c r="U119" s="116">
        <f t="shared" si="28"/>
        <v>0</v>
      </c>
      <c r="V119" s="120">
        <f t="shared" si="29"/>
        <v>0</v>
      </c>
      <c r="W119" s="325">
        <f t="shared" si="30"/>
        <v>1</v>
      </c>
      <c r="X119" s="61"/>
      <c r="Y119" s="61"/>
    </row>
    <row r="120" spans="1:25" x14ac:dyDescent="0.25">
      <c r="A120" s="62"/>
      <c r="B120" s="109" t="str">
        <f t="shared" si="9"/>
        <v>NSUDE MMESOMACHI MIRACLE</v>
      </c>
      <c r="C120" s="62">
        <f t="shared" si="10"/>
        <v>0</v>
      </c>
      <c r="D120" s="61">
        <f t="shared" si="11"/>
        <v>0</v>
      </c>
      <c r="E120" s="61">
        <f t="shared" si="12"/>
        <v>0</v>
      </c>
      <c r="F120" s="61">
        <f t="shared" si="13"/>
        <v>0</v>
      </c>
      <c r="G120" s="61">
        <f t="shared" si="14"/>
        <v>0</v>
      </c>
      <c r="H120" s="63">
        <f t="shared" si="15"/>
        <v>0</v>
      </c>
      <c r="I120" s="62">
        <f t="shared" si="16"/>
        <v>0</v>
      </c>
      <c r="J120" s="61">
        <f t="shared" si="17"/>
        <v>0</v>
      </c>
      <c r="K120" s="61">
        <f t="shared" si="18"/>
        <v>0</v>
      </c>
      <c r="L120" s="61">
        <f t="shared" si="19"/>
        <v>0</v>
      </c>
      <c r="M120" s="61">
        <f t="shared" si="20"/>
        <v>0</v>
      </c>
      <c r="N120" s="63">
        <f t="shared" si="21"/>
        <v>0</v>
      </c>
      <c r="O120" s="62">
        <f t="shared" si="22"/>
        <v>0</v>
      </c>
      <c r="P120" s="61">
        <f t="shared" si="23"/>
        <v>0</v>
      </c>
      <c r="Q120" s="61">
        <f t="shared" si="24"/>
        <v>0</v>
      </c>
      <c r="R120" s="61">
        <f t="shared" si="25"/>
        <v>0</v>
      </c>
      <c r="S120" s="61">
        <f t="shared" si="26"/>
        <v>0</v>
      </c>
      <c r="T120" s="109">
        <f t="shared" si="27"/>
        <v>0</v>
      </c>
      <c r="U120" s="116">
        <f t="shared" si="28"/>
        <v>0</v>
      </c>
      <c r="V120" s="120">
        <f t="shared" si="29"/>
        <v>0</v>
      </c>
      <c r="W120" s="325">
        <f t="shared" si="30"/>
        <v>1</v>
      </c>
      <c r="X120" s="61"/>
      <c r="Y120" s="61"/>
    </row>
    <row r="121" spans="1:25" x14ac:dyDescent="0.25">
      <c r="A121" s="62"/>
      <c r="B121" s="109">
        <f t="shared" si="9"/>
        <v>0</v>
      </c>
      <c r="C121" s="62">
        <f t="shared" si="10"/>
        <v>0</v>
      </c>
      <c r="D121" s="61">
        <f t="shared" si="11"/>
        <v>0</v>
      </c>
      <c r="E121" s="61">
        <f t="shared" si="12"/>
        <v>0</v>
      </c>
      <c r="F121" s="61">
        <f t="shared" si="13"/>
        <v>0</v>
      </c>
      <c r="G121" s="61">
        <f t="shared" si="14"/>
        <v>0</v>
      </c>
      <c r="H121" s="63">
        <f t="shared" si="15"/>
        <v>0</v>
      </c>
      <c r="I121" s="62">
        <f t="shared" si="16"/>
        <v>0</v>
      </c>
      <c r="J121" s="61">
        <f t="shared" si="17"/>
        <v>0</v>
      </c>
      <c r="K121" s="61">
        <f t="shared" si="18"/>
        <v>0</v>
      </c>
      <c r="L121" s="61">
        <f t="shared" si="19"/>
        <v>0</v>
      </c>
      <c r="M121" s="61">
        <f t="shared" si="20"/>
        <v>0</v>
      </c>
      <c r="N121" s="63">
        <f t="shared" si="21"/>
        <v>0</v>
      </c>
      <c r="O121" s="62">
        <f t="shared" si="22"/>
        <v>0</v>
      </c>
      <c r="P121" s="61">
        <f t="shared" si="23"/>
        <v>0</v>
      </c>
      <c r="Q121" s="61">
        <f t="shared" si="24"/>
        <v>0</v>
      </c>
      <c r="R121" s="61">
        <f t="shared" si="25"/>
        <v>0</v>
      </c>
      <c r="S121" s="61">
        <f t="shared" si="26"/>
        <v>0</v>
      </c>
      <c r="T121" s="109">
        <f t="shared" si="27"/>
        <v>0</v>
      </c>
      <c r="U121" s="116">
        <f t="shared" si="28"/>
        <v>0</v>
      </c>
      <c r="V121" s="120">
        <f t="shared" si="29"/>
        <v>0</v>
      </c>
      <c r="W121" s="325">
        <f t="shared" si="30"/>
        <v>1</v>
      </c>
      <c r="X121" s="61"/>
      <c r="Y121" s="61"/>
    </row>
    <row r="122" spans="1:25" x14ac:dyDescent="0.25">
      <c r="A122" s="62"/>
      <c r="B122" s="109">
        <f t="shared" si="9"/>
        <v>0</v>
      </c>
      <c r="C122" s="62">
        <f t="shared" si="10"/>
        <v>0</v>
      </c>
      <c r="D122" s="61">
        <f t="shared" si="11"/>
        <v>0</v>
      </c>
      <c r="E122" s="61">
        <f t="shared" si="12"/>
        <v>0</v>
      </c>
      <c r="F122" s="61">
        <f t="shared" si="13"/>
        <v>0</v>
      </c>
      <c r="G122" s="61">
        <f t="shared" si="14"/>
        <v>0</v>
      </c>
      <c r="H122" s="63">
        <f t="shared" si="15"/>
        <v>0</v>
      </c>
      <c r="I122" s="62">
        <f t="shared" si="16"/>
        <v>0</v>
      </c>
      <c r="J122" s="61">
        <f t="shared" si="17"/>
        <v>0</v>
      </c>
      <c r="K122" s="61">
        <f t="shared" si="18"/>
        <v>0</v>
      </c>
      <c r="L122" s="61">
        <f t="shared" si="19"/>
        <v>0</v>
      </c>
      <c r="M122" s="61">
        <f t="shared" si="20"/>
        <v>0</v>
      </c>
      <c r="N122" s="63">
        <f t="shared" si="21"/>
        <v>0</v>
      </c>
      <c r="O122" s="62">
        <f t="shared" si="22"/>
        <v>0</v>
      </c>
      <c r="P122" s="61">
        <f t="shared" si="23"/>
        <v>0</v>
      </c>
      <c r="Q122" s="61">
        <f t="shared" si="24"/>
        <v>0</v>
      </c>
      <c r="R122" s="61">
        <f t="shared" si="25"/>
        <v>0</v>
      </c>
      <c r="S122" s="61">
        <f t="shared" si="26"/>
        <v>0</v>
      </c>
      <c r="T122" s="109">
        <f t="shared" si="27"/>
        <v>0</v>
      </c>
      <c r="U122" s="116">
        <f t="shared" si="28"/>
        <v>0</v>
      </c>
      <c r="V122" s="120">
        <f t="shared" si="29"/>
        <v>0</v>
      </c>
      <c r="W122" s="325">
        <f t="shared" si="30"/>
        <v>1</v>
      </c>
      <c r="X122" s="61"/>
      <c r="Y122" s="61"/>
    </row>
    <row r="123" spans="1:25" x14ac:dyDescent="0.25">
      <c r="A123" s="62"/>
      <c r="B123" s="109">
        <f t="shared" si="9"/>
        <v>0</v>
      </c>
      <c r="C123" s="62">
        <f t="shared" si="10"/>
        <v>0</v>
      </c>
      <c r="D123" s="61">
        <f t="shared" si="11"/>
        <v>0</v>
      </c>
      <c r="E123" s="61">
        <f t="shared" si="12"/>
        <v>0</v>
      </c>
      <c r="F123" s="61">
        <f t="shared" si="13"/>
        <v>0</v>
      </c>
      <c r="G123" s="61">
        <f t="shared" si="14"/>
        <v>0</v>
      </c>
      <c r="H123" s="63">
        <f t="shared" si="15"/>
        <v>0</v>
      </c>
      <c r="I123" s="62">
        <f t="shared" si="16"/>
        <v>0</v>
      </c>
      <c r="J123" s="61">
        <f t="shared" si="17"/>
        <v>0</v>
      </c>
      <c r="K123" s="61">
        <f t="shared" si="18"/>
        <v>0</v>
      </c>
      <c r="L123" s="61">
        <f t="shared" si="19"/>
        <v>0</v>
      </c>
      <c r="M123" s="61">
        <f t="shared" si="20"/>
        <v>0</v>
      </c>
      <c r="N123" s="63">
        <f t="shared" si="21"/>
        <v>0</v>
      </c>
      <c r="O123" s="62">
        <f t="shared" si="22"/>
        <v>0</v>
      </c>
      <c r="P123" s="61">
        <f t="shared" si="23"/>
        <v>0</v>
      </c>
      <c r="Q123" s="61">
        <f t="shared" si="24"/>
        <v>0</v>
      </c>
      <c r="R123" s="61">
        <f t="shared" si="25"/>
        <v>0</v>
      </c>
      <c r="S123" s="61">
        <f t="shared" si="26"/>
        <v>0</v>
      </c>
      <c r="T123" s="109">
        <f t="shared" si="27"/>
        <v>0</v>
      </c>
      <c r="U123" s="116">
        <f t="shared" si="28"/>
        <v>0</v>
      </c>
      <c r="V123" s="120">
        <f t="shared" si="29"/>
        <v>0</v>
      </c>
      <c r="W123" s="325">
        <f t="shared" si="30"/>
        <v>1</v>
      </c>
      <c r="X123" s="61"/>
      <c r="Y123" s="61"/>
    </row>
    <row r="124" spans="1:25" x14ac:dyDescent="0.25">
      <c r="A124" s="62"/>
      <c r="B124" s="109">
        <f t="shared" si="9"/>
        <v>0</v>
      </c>
      <c r="C124" s="62">
        <f t="shared" si="10"/>
        <v>0</v>
      </c>
      <c r="D124" s="61">
        <f t="shared" si="11"/>
        <v>0</v>
      </c>
      <c r="E124" s="61">
        <f t="shared" si="12"/>
        <v>0</v>
      </c>
      <c r="F124" s="61">
        <f t="shared" si="13"/>
        <v>0</v>
      </c>
      <c r="G124" s="61">
        <f t="shared" si="14"/>
        <v>0</v>
      </c>
      <c r="H124" s="63">
        <f t="shared" si="15"/>
        <v>0</v>
      </c>
      <c r="I124" s="62">
        <f t="shared" si="16"/>
        <v>0</v>
      </c>
      <c r="J124" s="61">
        <f t="shared" si="17"/>
        <v>0</v>
      </c>
      <c r="K124" s="61">
        <f t="shared" si="18"/>
        <v>0</v>
      </c>
      <c r="L124" s="61">
        <f t="shared" si="19"/>
        <v>0</v>
      </c>
      <c r="M124" s="61">
        <f t="shared" si="20"/>
        <v>0</v>
      </c>
      <c r="N124" s="63">
        <f t="shared" si="21"/>
        <v>0</v>
      </c>
      <c r="O124" s="62">
        <f t="shared" si="22"/>
        <v>0</v>
      </c>
      <c r="P124" s="61">
        <f t="shared" si="23"/>
        <v>0</v>
      </c>
      <c r="Q124" s="61">
        <f t="shared" si="24"/>
        <v>0</v>
      </c>
      <c r="R124" s="61">
        <f t="shared" si="25"/>
        <v>0</v>
      </c>
      <c r="S124" s="61">
        <f t="shared" si="26"/>
        <v>0</v>
      </c>
      <c r="T124" s="109">
        <f t="shared" si="27"/>
        <v>0</v>
      </c>
      <c r="U124" s="116">
        <f t="shared" si="28"/>
        <v>0</v>
      </c>
      <c r="V124" s="120">
        <f t="shared" si="29"/>
        <v>0</v>
      </c>
      <c r="W124" s="325">
        <f t="shared" si="30"/>
        <v>1</v>
      </c>
      <c r="X124" s="61"/>
      <c r="Y124" s="61"/>
    </row>
    <row r="125" spans="1:25" x14ac:dyDescent="0.25">
      <c r="A125" s="98"/>
      <c r="B125" s="109">
        <f t="shared" si="9"/>
        <v>0</v>
      </c>
      <c r="C125" s="62">
        <f t="shared" si="10"/>
        <v>0</v>
      </c>
      <c r="D125" s="61">
        <f t="shared" si="11"/>
        <v>0</v>
      </c>
      <c r="E125" s="61">
        <f t="shared" si="12"/>
        <v>0</v>
      </c>
      <c r="F125" s="61">
        <f t="shared" si="13"/>
        <v>0</v>
      </c>
      <c r="G125" s="61">
        <f t="shared" si="14"/>
        <v>0</v>
      </c>
      <c r="H125" s="63">
        <f t="shared" si="15"/>
        <v>0</v>
      </c>
      <c r="I125" s="62">
        <f t="shared" si="16"/>
        <v>0</v>
      </c>
      <c r="J125" s="61">
        <f t="shared" si="17"/>
        <v>0</v>
      </c>
      <c r="K125" s="61">
        <f t="shared" si="18"/>
        <v>0</v>
      </c>
      <c r="L125" s="61">
        <f t="shared" si="19"/>
        <v>0</v>
      </c>
      <c r="M125" s="61">
        <f t="shared" si="20"/>
        <v>0</v>
      </c>
      <c r="N125" s="63">
        <f t="shared" si="21"/>
        <v>0</v>
      </c>
      <c r="O125" s="62">
        <f t="shared" si="22"/>
        <v>0</v>
      </c>
      <c r="P125" s="61">
        <f t="shared" si="23"/>
        <v>0</v>
      </c>
      <c r="Q125" s="61">
        <f t="shared" si="24"/>
        <v>0</v>
      </c>
      <c r="R125" s="61">
        <f t="shared" si="25"/>
        <v>0</v>
      </c>
      <c r="S125" s="61">
        <f t="shared" si="26"/>
        <v>0</v>
      </c>
      <c r="T125" s="109">
        <f t="shared" si="27"/>
        <v>0</v>
      </c>
      <c r="U125" s="116">
        <f t="shared" si="28"/>
        <v>0</v>
      </c>
      <c r="V125" s="120">
        <f t="shared" si="29"/>
        <v>0</v>
      </c>
      <c r="W125" s="325">
        <f t="shared" si="30"/>
        <v>1</v>
      </c>
      <c r="X125" s="61"/>
      <c r="Y125" s="61"/>
    </row>
    <row r="126" spans="1:25" ht="15.75" thickBot="1" x14ac:dyDescent="0.3">
      <c r="A126" s="67"/>
      <c r="B126" s="109">
        <f t="shared" si="9"/>
        <v>0</v>
      </c>
      <c r="C126" s="62">
        <f t="shared" si="10"/>
        <v>0</v>
      </c>
      <c r="D126" s="61">
        <f t="shared" si="11"/>
        <v>0</v>
      </c>
      <c r="E126" s="61">
        <f t="shared" si="12"/>
        <v>0</v>
      </c>
      <c r="F126" s="61">
        <f t="shared" si="13"/>
        <v>0</v>
      </c>
      <c r="G126" s="61">
        <f t="shared" si="14"/>
        <v>0</v>
      </c>
      <c r="H126" s="63">
        <f t="shared" si="15"/>
        <v>0</v>
      </c>
      <c r="I126" s="62">
        <f t="shared" si="16"/>
        <v>0</v>
      </c>
      <c r="J126" s="61">
        <f t="shared" si="17"/>
        <v>0</v>
      </c>
      <c r="K126" s="61">
        <f t="shared" si="18"/>
        <v>0</v>
      </c>
      <c r="L126" s="61">
        <f t="shared" si="19"/>
        <v>0</v>
      </c>
      <c r="M126" s="61">
        <f t="shared" si="20"/>
        <v>0</v>
      </c>
      <c r="N126" s="63">
        <f t="shared" si="21"/>
        <v>0</v>
      </c>
      <c r="O126" s="62">
        <f t="shared" si="22"/>
        <v>0</v>
      </c>
      <c r="P126" s="61">
        <f t="shared" si="23"/>
        <v>0</v>
      </c>
      <c r="Q126" s="61">
        <f t="shared" si="24"/>
        <v>0</v>
      </c>
      <c r="R126" s="61">
        <f t="shared" si="25"/>
        <v>0</v>
      </c>
      <c r="S126" s="61">
        <f t="shared" si="26"/>
        <v>0</v>
      </c>
      <c r="T126" s="109">
        <f t="shared" si="27"/>
        <v>0</v>
      </c>
      <c r="U126" s="116">
        <f t="shared" si="28"/>
        <v>0</v>
      </c>
      <c r="V126" s="120">
        <f t="shared" si="29"/>
        <v>0</v>
      </c>
      <c r="W126" s="325">
        <f t="shared" si="30"/>
        <v>1</v>
      </c>
      <c r="X126" s="61"/>
      <c r="Y126" s="61"/>
    </row>
    <row r="129" spans="15:21" ht="15.75" thickBot="1" x14ac:dyDescent="0.3"/>
    <row r="130" spans="15:21" ht="15.75" thickBot="1" x14ac:dyDescent="0.3">
      <c r="O130" s="537" t="s">
        <v>19</v>
      </c>
      <c r="P130" s="538"/>
      <c r="Q130" s="538"/>
      <c r="R130" s="538"/>
      <c r="S130" s="538"/>
      <c r="T130" s="539"/>
      <c r="U130" s="56">
        <f>SUM(U101:U125)</f>
        <v>0</v>
      </c>
    </row>
  </sheetData>
  <mergeCells count="37">
    <mergeCell ref="F5:K5"/>
    <mergeCell ref="P5:U5"/>
    <mergeCell ref="H1:X2"/>
    <mergeCell ref="F3:K3"/>
    <mergeCell ref="P3:U3"/>
    <mergeCell ref="F4:K4"/>
    <mergeCell ref="P4:U4"/>
    <mergeCell ref="F6:K6"/>
    <mergeCell ref="P6:U6"/>
    <mergeCell ref="N8:P8"/>
    <mergeCell ref="Y8:AA8"/>
    <mergeCell ref="AJ8:AL8"/>
    <mergeCell ref="BF8:BH8"/>
    <mergeCell ref="BQ8:BS8"/>
    <mergeCell ref="H9:N9"/>
    <mergeCell ref="S9:Y9"/>
    <mergeCell ref="AD9:AJ9"/>
    <mergeCell ref="AO9:AU9"/>
    <mergeCell ref="AZ9:BF9"/>
    <mergeCell ref="BK9:BQ9"/>
    <mergeCell ref="AU8:AW8"/>
    <mergeCell ref="AD69:AJ69"/>
    <mergeCell ref="AO69:AU69"/>
    <mergeCell ref="AZ69:BF69"/>
    <mergeCell ref="BK69:BQ69"/>
    <mergeCell ref="H39:N39"/>
    <mergeCell ref="S39:Y39"/>
    <mergeCell ref="AD39:AJ39"/>
    <mergeCell ref="AO39:AU39"/>
    <mergeCell ref="AZ39:BF39"/>
    <mergeCell ref="BK39:BQ39"/>
    <mergeCell ref="V98:V100"/>
    <mergeCell ref="U99:U100"/>
    <mergeCell ref="W99:W100"/>
    <mergeCell ref="O130:T130"/>
    <mergeCell ref="H69:N69"/>
    <mergeCell ref="S69:Y69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150"/>
  <sheetViews>
    <sheetView zoomScale="90" zoomScaleNormal="90" workbookViewId="0">
      <selection activeCell="AH29" sqref="AH29"/>
    </sheetView>
  </sheetViews>
  <sheetFormatPr defaultRowHeight="15" x14ac:dyDescent="0.25"/>
  <cols>
    <col min="1" max="1" width="29.28515625" customWidth="1"/>
    <col min="2" max="2" width="5.85546875" customWidth="1"/>
    <col min="3" max="4" width="3" customWidth="1"/>
    <col min="5" max="5" width="3.42578125" customWidth="1"/>
    <col min="6" max="6" width="3.28515625" customWidth="1"/>
    <col min="7" max="7" width="4.5703125" customWidth="1"/>
    <col min="8" max="9" width="3" customWidth="1"/>
    <col min="10" max="10" width="3.42578125" customWidth="1"/>
    <col min="11" max="11" width="3.28515625" customWidth="1"/>
    <col min="12" max="12" width="4" customWidth="1"/>
    <col min="13" max="14" width="3" customWidth="1"/>
    <col min="15" max="15" width="3.42578125" customWidth="1"/>
    <col min="16" max="16" width="3.28515625" customWidth="1"/>
    <col min="17" max="17" width="4" customWidth="1"/>
    <col min="18" max="19" width="3" customWidth="1"/>
    <col min="20" max="20" width="3.42578125" customWidth="1"/>
    <col min="21" max="21" width="3.28515625" customWidth="1"/>
    <col min="22" max="22" width="4" customWidth="1"/>
    <col min="23" max="24" width="3" customWidth="1"/>
    <col min="25" max="25" width="3.42578125" customWidth="1"/>
    <col min="26" max="26" width="3.28515625" customWidth="1"/>
    <col min="27" max="27" width="4" customWidth="1"/>
    <col min="28" max="29" width="3" customWidth="1"/>
    <col min="30" max="30" width="3.42578125" customWidth="1"/>
    <col min="31" max="31" width="3.28515625" customWidth="1"/>
    <col min="32" max="32" width="4" customWidth="1"/>
    <col min="34" max="34" width="15.140625" customWidth="1"/>
    <col min="36" max="36" width="3.85546875" customWidth="1"/>
  </cols>
  <sheetData>
    <row r="1" spans="1:66" x14ac:dyDescent="0.25">
      <c r="C1" s="383" t="s">
        <v>189</v>
      </c>
      <c r="D1" s="383"/>
      <c r="E1" s="383"/>
      <c r="F1" s="383"/>
      <c r="G1" s="383"/>
      <c r="H1" s="383"/>
      <c r="I1" s="383"/>
      <c r="J1" s="383"/>
      <c r="K1" s="383"/>
      <c r="L1" s="39"/>
      <c r="M1" s="39"/>
      <c r="N1" s="39"/>
      <c r="O1" s="39"/>
      <c r="P1" s="39"/>
      <c r="Q1" s="153"/>
      <c r="S1" s="5"/>
      <c r="T1" s="5"/>
      <c r="W1" s="2"/>
      <c r="X1" s="2"/>
      <c r="Y1" s="5"/>
      <c r="Z1" s="5"/>
      <c r="AA1" s="2"/>
      <c r="AB1" s="5"/>
      <c r="AC1" s="5"/>
      <c r="AD1" s="5"/>
      <c r="AE1" s="5"/>
      <c r="AF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</row>
    <row r="2" spans="1:66" ht="12" customHeight="1" thickBot="1" x14ac:dyDescent="0.3">
      <c r="H2" s="130"/>
      <c r="I2" s="130"/>
      <c r="W2" s="2"/>
      <c r="X2" s="2"/>
      <c r="Y2" s="2"/>
      <c r="Z2" s="2"/>
      <c r="AA2" s="2"/>
      <c r="AB2" s="2"/>
      <c r="AC2" s="2"/>
      <c r="AD2" s="2"/>
      <c r="AE2" s="2"/>
      <c r="AF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</row>
    <row r="3" spans="1:66" ht="12" hidden="1" customHeight="1" x14ac:dyDescent="0.25">
      <c r="W3" s="2"/>
      <c r="X3" s="2"/>
      <c r="Y3" s="2"/>
      <c r="Z3" s="2"/>
      <c r="AA3" s="2"/>
      <c r="AB3" s="2"/>
      <c r="AC3" s="2"/>
      <c r="AD3" s="2"/>
      <c r="AE3" s="2"/>
      <c r="AF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</row>
    <row r="4" spans="1:66" ht="15.75" hidden="1" customHeight="1" thickBot="1" x14ac:dyDescent="0.3">
      <c r="P4" s="146"/>
      <c r="Q4" s="146"/>
      <c r="R4" s="146"/>
      <c r="S4" s="146"/>
      <c r="T4" s="146"/>
      <c r="U4" s="146"/>
      <c r="V4" s="146"/>
      <c r="W4" s="2"/>
      <c r="X4" s="2"/>
      <c r="Y4" s="2"/>
      <c r="Z4" s="2"/>
      <c r="AA4" s="2"/>
      <c r="AB4" s="2"/>
      <c r="AC4" s="2"/>
      <c r="AD4" s="2"/>
      <c r="AE4" s="2"/>
      <c r="AF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</row>
    <row r="5" spans="1:66" ht="14.25" hidden="1" customHeight="1" x14ac:dyDescent="0.25">
      <c r="A5" s="211" t="s">
        <v>74</v>
      </c>
      <c r="B5" s="569" t="s">
        <v>76</v>
      </c>
      <c r="C5" s="213"/>
      <c r="D5" s="214"/>
      <c r="E5" s="214"/>
      <c r="F5" s="214"/>
      <c r="G5" s="215"/>
      <c r="H5" s="213"/>
      <c r="I5" s="214"/>
      <c r="J5" s="214"/>
      <c r="K5" s="214"/>
      <c r="L5" s="215"/>
      <c r="M5" s="563" t="s">
        <v>300</v>
      </c>
      <c r="N5" s="564"/>
      <c r="O5" s="564"/>
      <c r="P5" s="564"/>
      <c r="Q5" s="565"/>
      <c r="R5" s="563" t="s">
        <v>301</v>
      </c>
      <c r="S5" s="564"/>
      <c r="T5" s="564"/>
      <c r="U5" s="564"/>
      <c r="V5" s="565"/>
      <c r="W5" s="563" t="s">
        <v>294</v>
      </c>
      <c r="X5" s="564"/>
      <c r="Y5" s="564"/>
      <c r="Z5" s="564"/>
      <c r="AA5" s="565"/>
      <c r="AB5" s="563" t="s">
        <v>295</v>
      </c>
      <c r="AC5" s="564"/>
      <c r="AD5" s="564"/>
      <c r="AE5" s="564"/>
      <c r="AF5" s="565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568"/>
      <c r="AT5" s="572"/>
      <c r="AU5" s="568"/>
      <c r="AV5" s="568"/>
      <c r="AW5" s="568"/>
      <c r="AX5" s="568"/>
      <c r="AY5" s="567"/>
      <c r="AZ5" s="567"/>
      <c r="BA5" s="567"/>
      <c r="BB5" s="567"/>
      <c r="BC5" s="567"/>
      <c r="BD5" s="567"/>
      <c r="BE5" s="567"/>
      <c r="BF5" s="2"/>
      <c r="BG5" s="2"/>
      <c r="BH5" s="2"/>
      <c r="BI5" s="2"/>
      <c r="BJ5" s="2"/>
      <c r="BK5" s="2"/>
      <c r="BL5" s="2"/>
      <c r="BM5" s="2"/>
      <c r="BN5" s="2"/>
    </row>
    <row r="6" spans="1:66" ht="3" hidden="1" customHeight="1" x14ac:dyDescent="0.25">
      <c r="A6" s="212"/>
      <c r="B6" s="570"/>
      <c r="C6" s="216"/>
      <c r="D6" s="217"/>
      <c r="E6" s="217"/>
      <c r="F6" s="217"/>
      <c r="G6" s="218"/>
      <c r="H6" s="216"/>
      <c r="I6" s="217"/>
      <c r="J6" s="217"/>
      <c r="K6" s="217"/>
      <c r="L6" s="218"/>
      <c r="M6" s="221" t="s">
        <v>288</v>
      </c>
      <c r="N6" s="222" t="s">
        <v>289</v>
      </c>
      <c r="O6" s="222" t="s">
        <v>290</v>
      </c>
      <c r="P6" s="222" t="s">
        <v>291</v>
      </c>
      <c r="Q6" s="223" t="s">
        <v>298</v>
      </c>
      <c r="R6" s="221" t="s">
        <v>288</v>
      </c>
      <c r="S6" s="222" t="s">
        <v>289</v>
      </c>
      <c r="T6" s="222" t="s">
        <v>290</v>
      </c>
      <c r="U6" s="222" t="s">
        <v>291</v>
      </c>
      <c r="V6" s="223" t="s">
        <v>298</v>
      </c>
      <c r="W6" s="221" t="s">
        <v>288</v>
      </c>
      <c r="X6" s="222" t="s">
        <v>289</v>
      </c>
      <c r="Y6" s="222" t="s">
        <v>290</v>
      </c>
      <c r="Z6" s="222" t="s">
        <v>291</v>
      </c>
      <c r="AA6" s="223" t="s">
        <v>298</v>
      </c>
      <c r="AB6" s="221" t="s">
        <v>288</v>
      </c>
      <c r="AC6" s="222" t="s">
        <v>289</v>
      </c>
      <c r="AD6" s="222" t="s">
        <v>290</v>
      </c>
      <c r="AE6" s="222" t="s">
        <v>291</v>
      </c>
      <c r="AF6" s="223" t="s">
        <v>298</v>
      </c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568"/>
      <c r="AT6" s="572"/>
      <c r="AU6" s="568"/>
      <c r="AV6" s="568"/>
      <c r="AW6" s="568"/>
      <c r="AX6" s="568"/>
      <c r="AY6" s="567"/>
      <c r="AZ6" s="567"/>
      <c r="BA6" s="567"/>
      <c r="BB6" s="567"/>
      <c r="BC6" s="567"/>
      <c r="BD6" s="567"/>
      <c r="BE6" s="567"/>
      <c r="BF6" s="2"/>
      <c r="BG6" s="2"/>
      <c r="BH6" s="2"/>
      <c r="BI6" s="2"/>
      <c r="BJ6" s="2"/>
      <c r="BK6" s="2"/>
      <c r="BL6" s="2"/>
      <c r="BM6" s="2"/>
      <c r="BN6" s="2"/>
    </row>
    <row r="7" spans="1:66" ht="15" hidden="1" customHeight="1" x14ac:dyDescent="0.25">
      <c r="A7" s="212"/>
      <c r="B7" s="570"/>
      <c r="C7" s="216"/>
      <c r="D7" s="217"/>
      <c r="E7" s="217"/>
      <c r="F7" s="217"/>
      <c r="G7" s="218"/>
      <c r="H7" s="216"/>
      <c r="I7" s="217"/>
      <c r="J7" s="217"/>
      <c r="K7" s="217"/>
      <c r="L7" s="218"/>
      <c r="M7" s="563" t="s">
        <v>300</v>
      </c>
      <c r="N7" s="564"/>
      <c r="O7" s="564"/>
      <c r="P7" s="564"/>
      <c r="Q7" s="565"/>
      <c r="R7" s="563" t="s">
        <v>301</v>
      </c>
      <c r="S7" s="564"/>
      <c r="T7" s="564"/>
      <c r="U7" s="564"/>
      <c r="V7" s="565"/>
      <c r="W7" s="563" t="s">
        <v>294</v>
      </c>
      <c r="X7" s="564"/>
      <c r="Y7" s="564"/>
      <c r="Z7" s="564"/>
      <c r="AA7" s="565"/>
      <c r="AB7" s="563" t="s">
        <v>295</v>
      </c>
      <c r="AC7" s="564"/>
      <c r="AD7" s="564"/>
      <c r="AE7" s="564"/>
      <c r="AF7" s="565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568"/>
      <c r="AT7" s="572"/>
      <c r="AU7" s="568"/>
      <c r="AV7" s="568"/>
      <c r="AW7" s="568"/>
      <c r="AX7" s="568"/>
      <c r="AY7" s="567"/>
      <c r="AZ7" s="567"/>
      <c r="BA7" s="567"/>
      <c r="BB7" s="567"/>
      <c r="BC7" s="567"/>
      <c r="BD7" s="567"/>
      <c r="BE7" s="567"/>
      <c r="BF7" s="2"/>
      <c r="BG7" s="2"/>
      <c r="BH7" s="2"/>
      <c r="BI7" s="2"/>
      <c r="BJ7" s="2"/>
      <c r="BK7" s="2"/>
      <c r="BL7" s="2"/>
      <c r="BM7" s="2"/>
      <c r="BN7" s="2"/>
    </row>
    <row r="8" spans="1:66" ht="15" hidden="1" customHeight="1" x14ac:dyDescent="0.25">
      <c r="A8" s="212"/>
      <c r="B8" s="570"/>
      <c r="C8" s="216"/>
      <c r="D8" s="217"/>
      <c r="E8" s="217"/>
      <c r="F8" s="217"/>
      <c r="G8" s="218"/>
      <c r="H8" s="216"/>
      <c r="I8" s="217"/>
      <c r="J8" s="217"/>
      <c r="K8" s="217"/>
      <c r="L8" s="218"/>
      <c r="M8" s="221" t="s">
        <v>288</v>
      </c>
      <c r="N8" s="222" t="s">
        <v>289</v>
      </c>
      <c r="O8" s="222" t="s">
        <v>290</v>
      </c>
      <c r="P8" s="222" t="s">
        <v>291</v>
      </c>
      <c r="Q8" s="223" t="s">
        <v>298</v>
      </c>
      <c r="R8" s="221" t="s">
        <v>288</v>
      </c>
      <c r="S8" s="222" t="s">
        <v>289</v>
      </c>
      <c r="T8" s="222" t="s">
        <v>290</v>
      </c>
      <c r="U8" s="222" t="s">
        <v>291</v>
      </c>
      <c r="V8" s="223" t="s">
        <v>298</v>
      </c>
      <c r="W8" s="221" t="s">
        <v>288</v>
      </c>
      <c r="X8" s="222" t="s">
        <v>289</v>
      </c>
      <c r="Y8" s="222" t="s">
        <v>290</v>
      </c>
      <c r="Z8" s="222" t="s">
        <v>291</v>
      </c>
      <c r="AA8" s="223" t="s">
        <v>298</v>
      </c>
      <c r="AB8" s="221" t="s">
        <v>288</v>
      </c>
      <c r="AC8" s="222" t="s">
        <v>289</v>
      </c>
      <c r="AD8" s="222" t="s">
        <v>290</v>
      </c>
      <c r="AE8" s="222" t="s">
        <v>291</v>
      </c>
      <c r="AF8" s="223" t="s">
        <v>298</v>
      </c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568"/>
      <c r="AT8" s="572"/>
      <c r="AU8" s="568"/>
      <c r="AV8" s="568"/>
      <c r="AW8" s="568"/>
      <c r="AX8" s="568"/>
      <c r="AY8" s="567"/>
      <c r="AZ8" s="567"/>
      <c r="BA8" s="567"/>
      <c r="BB8" s="567"/>
      <c r="BC8" s="567"/>
      <c r="BD8" s="567"/>
      <c r="BE8" s="567"/>
      <c r="BF8" s="2"/>
      <c r="BG8" s="2"/>
      <c r="BH8" s="2"/>
      <c r="BI8" s="2"/>
      <c r="BJ8" s="2"/>
      <c r="BK8" s="2"/>
      <c r="BL8" s="2"/>
      <c r="BM8" s="2"/>
      <c r="BN8" s="2"/>
    </row>
    <row r="9" spans="1:66" ht="15" hidden="1" customHeight="1" x14ac:dyDescent="0.25">
      <c r="A9" s="212"/>
      <c r="B9" s="570"/>
      <c r="C9" s="216"/>
      <c r="D9" s="217"/>
      <c r="E9" s="217"/>
      <c r="F9" s="217"/>
      <c r="G9" s="218"/>
      <c r="H9" s="216"/>
      <c r="I9" s="217"/>
      <c r="J9" s="217"/>
      <c r="K9" s="217"/>
      <c r="L9" s="218"/>
      <c r="M9" s="563" t="s">
        <v>300</v>
      </c>
      <c r="N9" s="564"/>
      <c r="O9" s="564"/>
      <c r="P9" s="564"/>
      <c r="Q9" s="565"/>
      <c r="R9" s="563" t="s">
        <v>301</v>
      </c>
      <c r="S9" s="564"/>
      <c r="T9" s="564"/>
      <c r="U9" s="564"/>
      <c r="V9" s="565"/>
      <c r="W9" s="563" t="s">
        <v>294</v>
      </c>
      <c r="X9" s="564"/>
      <c r="Y9" s="564"/>
      <c r="Z9" s="564"/>
      <c r="AA9" s="565"/>
      <c r="AB9" s="563" t="s">
        <v>295</v>
      </c>
      <c r="AC9" s="564"/>
      <c r="AD9" s="564"/>
      <c r="AE9" s="564"/>
      <c r="AF9" s="565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568"/>
      <c r="AT9" s="572"/>
      <c r="AU9" s="568"/>
      <c r="AV9" s="568"/>
      <c r="AW9" s="568"/>
      <c r="AX9" s="568"/>
      <c r="AY9" s="567"/>
      <c r="AZ9" s="567"/>
      <c r="BA9" s="567"/>
      <c r="BB9" s="567"/>
      <c r="BC9" s="567"/>
      <c r="BD9" s="567"/>
      <c r="BE9" s="567"/>
      <c r="BF9" s="2"/>
      <c r="BG9" s="2"/>
      <c r="BH9" s="2"/>
      <c r="BI9" s="2"/>
      <c r="BJ9" s="2"/>
      <c r="BK9" s="2"/>
      <c r="BL9" s="2"/>
      <c r="BM9" s="2"/>
      <c r="BN9" s="2"/>
    </row>
    <row r="10" spans="1:66" ht="15" hidden="1" customHeight="1" x14ac:dyDescent="0.25">
      <c r="A10" s="212"/>
      <c r="B10" s="570"/>
      <c r="C10" s="216"/>
      <c r="D10" s="217"/>
      <c r="E10" s="217"/>
      <c r="F10" s="217"/>
      <c r="G10" s="218"/>
      <c r="H10" s="216"/>
      <c r="I10" s="217"/>
      <c r="J10" s="217"/>
      <c r="K10" s="217"/>
      <c r="L10" s="218"/>
      <c r="M10" s="221" t="s">
        <v>288</v>
      </c>
      <c r="N10" s="222" t="s">
        <v>289</v>
      </c>
      <c r="O10" s="222" t="s">
        <v>290</v>
      </c>
      <c r="P10" s="222" t="s">
        <v>291</v>
      </c>
      <c r="Q10" s="223" t="s">
        <v>298</v>
      </c>
      <c r="R10" s="221" t="s">
        <v>288</v>
      </c>
      <c r="S10" s="222" t="s">
        <v>289</v>
      </c>
      <c r="T10" s="222" t="s">
        <v>290</v>
      </c>
      <c r="U10" s="222" t="s">
        <v>291</v>
      </c>
      <c r="V10" s="223" t="s">
        <v>298</v>
      </c>
      <c r="W10" s="221" t="s">
        <v>288</v>
      </c>
      <c r="X10" s="222" t="s">
        <v>289</v>
      </c>
      <c r="Y10" s="222" t="s">
        <v>290</v>
      </c>
      <c r="Z10" s="222" t="s">
        <v>291</v>
      </c>
      <c r="AA10" s="223" t="s">
        <v>298</v>
      </c>
      <c r="AB10" s="221" t="s">
        <v>288</v>
      </c>
      <c r="AC10" s="222" t="s">
        <v>289</v>
      </c>
      <c r="AD10" s="222" t="s">
        <v>290</v>
      </c>
      <c r="AE10" s="222" t="s">
        <v>291</v>
      </c>
      <c r="AF10" s="223" t="s">
        <v>298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568"/>
      <c r="AT10" s="572"/>
      <c r="AU10" s="568"/>
      <c r="AV10" s="568"/>
      <c r="AW10" s="568"/>
      <c r="AX10" s="568"/>
      <c r="AY10" s="567"/>
      <c r="AZ10" s="567"/>
      <c r="BA10" s="567"/>
      <c r="BB10" s="567"/>
      <c r="BC10" s="567"/>
      <c r="BD10" s="567"/>
      <c r="BE10" s="567"/>
      <c r="BF10" s="2"/>
      <c r="BG10" s="2"/>
      <c r="BH10" s="2"/>
      <c r="BI10" s="2"/>
      <c r="BJ10" s="2"/>
      <c r="BK10" s="2"/>
      <c r="BL10" s="2"/>
      <c r="BM10" s="2"/>
      <c r="BN10" s="2"/>
    </row>
    <row r="11" spans="1:66" ht="15" hidden="1" customHeight="1" x14ac:dyDescent="0.25">
      <c r="A11" s="212"/>
      <c r="B11" s="570"/>
      <c r="C11" s="216"/>
      <c r="D11" s="217"/>
      <c r="E11" s="217"/>
      <c r="F11" s="217"/>
      <c r="G11" s="218"/>
      <c r="H11" s="216"/>
      <c r="I11" s="217"/>
      <c r="J11" s="217"/>
      <c r="K11" s="217"/>
      <c r="L11" s="218"/>
      <c r="M11" s="563" t="s">
        <v>300</v>
      </c>
      <c r="N11" s="564"/>
      <c r="O11" s="564"/>
      <c r="P11" s="564"/>
      <c r="Q11" s="565"/>
      <c r="R11" s="563" t="s">
        <v>301</v>
      </c>
      <c r="S11" s="564"/>
      <c r="T11" s="564"/>
      <c r="U11" s="564"/>
      <c r="V11" s="565"/>
      <c r="W11" s="563" t="s">
        <v>294</v>
      </c>
      <c r="X11" s="564"/>
      <c r="Y11" s="564"/>
      <c r="Z11" s="564"/>
      <c r="AA11" s="565"/>
      <c r="AB11" s="563" t="s">
        <v>295</v>
      </c>
      <c r="AC11" s="564"/>
      <c r="AD11" s="564"/>
      <c r="AE11" s="564"/>
      <c r="AF11" s="565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568"/>
      <c r="AT11" s="572"/>
      <c r="AU11" s="568"/>
      <c r="AV11" s="568"/>
      <c r="AW11" s="568"/>
      <c r="AX11" s="568"/>
      <c r="AY11" s="567"/>
      <c r="AZ11" s="567"/>
      <c r="BA11" s="567"/>
      <c r="BB11" s="567"/>
      <c r="BC11" s="567"/>
      <c r="BD11" s="567"/>
      <c r="BE11" s="567"/>
      <c r="BF11" s="2"/>
      <c r="BG11" s="2"/>
      <c r="BH11" s="2"/>
      <c r="BI11" s="2"/>
      <c r="BJ11" s="2"/>
      <c r="BK11" s="2"/>
      <c r="BL11" s="2"/>
      <c r="BM11" s="2"/>
      <c r="BN11" s="2"/>
    </row>
    <row r="12" spans="1:66" ht="15" hidden="1" customHeight="1" x14ac:dyDescent="0.25">
      <c r="A12" s="212"/>
      <c r="B12" s="570"/>
      <c r="C12" s="216"/>
      <c r="D12" s="217"/>
      <c r="E12" s="217"/>
      <c r="F12" s="217"/>
      <c r="G12" s="218"/>
      <c r="H12" s="216"/>
      <c r="I12" s="217"/>
      <c r="J12" s="217"/>
      <c r="K12" s="217"/>
      <c r="L12" s="218"/>
      <c r="M12" s="221" t="s">
        <v>288</v>
      </c>
      <c r="N12" s="222" t="s">
        <v>289</v>
      </c>
      <c r="O12" s="222" t="s">
        <v>290</v>
      </c>
      <c r="P12" s="222" t="s">
        <v>291</v>
      </c>
      <c r="Q12" s="223" t="s">
        <v>298</v>
      </c>
      <c r="R12" s="221" t="s">
        <v>288</v>
      </c>
      <c r="S12" s="222" t="s">
        <v>289</v>
      </c>
      <c r="T12" s="222" t="s">
        <v>290</v>
      </c>
      <c r="U12" s="222" t="s">
        <v>291</v>
      </c>
      <c r="V12" s="223" t="s">
        <v>298</v>
      </c>
      <c r="W12" s="221" t="s">
        <v>288</v>
      </c>
      <c r="X12" s="222" t="s">
        <v>289</v>
      </c>
      <c r="Y12" s="222" t="s">
        <v>290</v>
      </c>
      <c r="Z12" s="222" t="s">
        <v>291</v>
      </c>
      <c r="AA12" s="223" t="s">
        <v>298</v>
      </c>
      <c r="AB12" s="221" t="s">
        <v>288</v>
      </c>
      <c r="AC12" s="222" t="s">
        <v>289</v>
      </c>
      <c r="AD12" s="222" t="s">
        <v>290</v>
      </c>
      <c r="AE12" s="222" t="s">
        <v>291</v>
      </c>
      <c r="AF12" s="223" t="s">
        <v>298</v>
      </c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568"/>
      <c r="AT12" s="572"/>
      <c r="AU12" s="568"/>
      <c r="AV12" s="568"/>
      <c r="AW12" s="568"/>
      <c r="AX12" s="568"/>
      <c r="AY12" s="567"/>
      <c r="AZ12" s="567"/>
      <c r="BA12" s="567"/>
      <c r="BB12" s="567"/>
      <c r="BC12" s="567"/>
      <c r="BD12" s="567"/>
      <c r="BE12" s="567"/>
      <c r="BF12" s="2"/>
      <c r="BG12" s="2"/>
      <c r="BH12" s="2"/>
      <c r="BI12" s="2"/>
      <c r="BJ12" s="2"/>
      <c r="BK12" s="2"/>
      <c r="BL12" s="2"/>
      <c r="BM12" s="2"/>
      <c r="BN12" s="2"/>
    </row>
    <row r="13" spans="1:66" ht="15" hidden="1" customHeight="1" x14ac:dyDescent="0.25">
      <c r="A13" s="212"/>
      <c r="B13" s="570"/>
      <c r="C13" s="216"/>
      <c r="D13" s="217"/>
      <c r="E13" s="217"/>
      <c r="F13" s="217"/>
      <c r="G13" s="218"/>
      <c r="H13" s="216"/>
      <c r="I13" s="217"/>
      <c r="J13" s="217"/>
      <c r="K13" s="217"/>
      <c r="L13" s="218"/>
      <c r="M13" s="563" t="s">
        <v>300</v>
      </c>
      <c r="N13" s="564"/>
      <c r="O13" s="564"/>
      <c r="P13" s="564"/>
      <c r="Q13" s="565"/>
      <c r="R13" s="563" t="s">
        <v>301</v>
      </c>
      <c r="S13" s="564"/>
      <c r="T13" s="564"/>
      <c r="U13" s="564"/>
      <c r="V13" s="565"/>
      <c r="W13" s="563" t="s">
        <v>294</v>
      </c>
      <c r="X13" s="564"/>
      <c r="Y13" s="564"/>
      <c r="Z13" s="564"/>
      <c r="AA13" s="565"/>
      <c r="AB13" s="563" t="s">
        <v>295</v>
      </c>
      <c r="AC13" s="564"/>
      <c r="AD13" s="564"/>
      <c r="AE13" s="564"/>
      <c r="AF13" s="565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568"/>
      <c r="AT13" s="572"/>
      <c r="AU13" s="568"/>
      <c r="AV13" s="568"/>
      <c r="AW13" s="568"/>
      <c r="AX13" s="568"/>
      <c r="AY13" s="567"/>
      <c r="AZ13" s="567"/>
      <c r="BA13" s="567"/>
      <c r="BB13" s="567"/>
      <c r="BC13" s="567"/>
      <c r="BD13" s="567"/>
      <c r="BE13" s="567"/>
      <c r="BF13" s="2"/>
      <c r="BG13" s="2"/>
      <c r="BH13" s="2"/>
      <c r="BI13" s="2"/>
      <c r="BJ13" s="2"/>
      <c r="BK13" s="2"/>
      <c r="BL13" s="2"/>
      <c r="BM13" s="2"/>
      <c r="BN13" s="2"/>
    </row>
    <row r="14" spans="1:66" ht="15" hidden="1" customHeight="1" x14ac:dyDescent="0.25">
      <c r="A14" s="212"/>
      <c r="B14" s="570"/>
      <c r="C14" s="216"/>
      <c r="D14" s="217"/>
      <c r="E14" s="217"/>
      <c r="F14" s="217"/>
      <c r="G14" s="218"/>
      <c r="H14" s="216"/>
      <c r="I14" s="217"/>
      <c r="J14" s="217"/>
      <c r="K14" s="217"/>
      <c r="L14" s="218"/>
      <c r="M14" s="221" t="s">
        <v>288</v>
      </c>
      <c r="N14" s="222" t="s">
        <v>289</v>
      </c>
      <c r="O14" s="222" t="s">
        <v>290</v>
      </c>
      <c r="P14" s="222" t="s">
        <v>291</v>
      </c>
      <c r="Q14" s="223" t="s">
        <v>298</v>
      </c>
      <c r="R14" s="221" t="s">
        <v>288</v>
      </c>
      <c r="S14" s="222" t="s">
        <v>289</v>
      </c>
      <c r="T14" s="222" t="s">
        <v>290</v>
      </c>
      <c r="U14" s="222" t="s">
        <v>291</v>
      </c>
      <c r="V14" s="223" t="s">
        <v>298</v>
      </c>
      <c r="W14" s="221" t="s">
        <v>288</v>
      </c>
      <c r="X14" s="222" t="s">
        <v>289</v>
      </c>
      <c r="Y14" s="222" t="s">
        <v>290</v>
      </c>
      <c r="Z14" s="222" t="s">
        <v>291</v>
      </c>
      <c r="AA14" s="223" t="s">
        <v>298</v>
      </c>
      <c r="AB14" s="221" t="s">
        <v>288</v>
      </c>
      <c r="AC14" s="222" t="s">
        <v>289</v>
      </c>
      <c r="AD14" s="222" t="s">
        <v>290</v>
      </c>
      <c r="AE14" s="222" t="s">
        <v>291</v>
      </c>
      <c r="AF14" s="223" t="s">
        <v>298</v>
      </c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568"/>
      <c r="AT14" s="572"/>
      <c r="AU14" s="568"/>
      <c r="AV14" s="568"/>
      <c r="AW14" s="568"/>
      <c r="AX14" s="568"/>
      <c r="AY14" s="567"/>
      <c r="AZ14" s="567"/>
      <c r="BA14" s="567"/>
      <c r="BB14" s="567"/>
      <c r="BC14" s="567"/>
      <c r="BD14" s="567"/>
      <c r="BE14" s="567"/>
      <c r="BF14" s="2"/>
      <c r="BG14" s="2"/>
      <c r="BH14" s="2"/>
      <c r="BI14" s="2"/>
      <c r="BJ14" s="2"/>
      <c r="BK14" s="2"/>
      <c r="BL14" s="2"/>
      <c r="BM14" s="2"/>
      <c r="BN14" s="2"/>
    </row>
    <row r="15" spans="1:66" ht="15" hidden="1" customHeight="1" x14ac:dyDescent="0.25">
      <c r="A15" s="212"/>
      <c r="B15" s="570"/>
      <c r="C15" s="216"/>
      <c r="D15" s="217"/>
      <c r="E15" s="217"/>
      <c r="F15" s="217"/>
      <c r="G15" s="218"/>
      <c r="H15" s="216"/>
      <c r="I15" s="217"/>
      <c r="J15" s="217"/>
      <c r="K15" s="217"/>
      <c r="L15" s="218"/>
      <c r="M15" s="563" t="s">
        <v>300</v>
      </c>
      <c r="N15" s="564"/>
      <c r="O15" s="564"/>
      <c r="P15" s="564"/>
      <c r="Q15" s="565"/>
      <c r="R15" s="563" t="s">
        <v>301</v>
      </c>
      <c r="S15" s="564"/>
      <c r="T15" s="564"/>
      <c r="U15" s="564"/>
      <c r="V15" s="565"/>
      <c r="W15" s="563" t="s">
        <v>294</v>
      </c>
      <c r="X15" s="564"/>
      <c r="Y15" s="564"/>
      <c r="Z15" s="564"/>
      <c r="AA15" s="565"/>
      <c r="AB15" s="563" t="s">
        <v>295</v>
      </c>
      <c r="AC15" s="564"/>
      <c r="AD15" s="564"/>
      <c r="AE15" s="564"/>
      <c r="AF15" s="565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568"/>
      <c r="AT15" s="572"/>
      <c r="AU15" s="568"/>
      <c r="AV15" s="568"/>
      <c r="AW15" s="568"/>
      <c r="AX15" s="568"/>
      <c r="AY15" s="567"/>
      <c r="AZ15" s="567"/>
      <c r="BA15" s="567"/>
      <c r="BB15" s="567"/>
      <c r="BC15" s="567"/>
      <c r="BD15" s="567"/>
      <c r="BE15" s="567"/>
      <c r="BF15" s="2"/>
      <c r="BG15" s="2"/>
      <c r="BH15" s="2"/>
      <c r="BI15" s="2"/>
      <c r="BJ15" s="2"/>
      <c r="BK15" s="2"/>
      <c r="BL15" s="2"/>
      <c r="BM15" s="2"/>
      <c r="BN15" s="2"/>
    </row>
    <row r="16" spans="1:66" ht="15" hidden="1" customHeight="1" x14ac:dyDescent="0.25">
      <c r="A16" s="212"/>
      <c r="B16" s="570"/>
      <c r="C16" s="216"/>
      <c r="D16" s="217"/>
      <c r="E16" s="217"/>
      <c r="F16" s="217"/>
      <c r="G16" s="218"/>
      <c r="H16" s="216"/>
      <c r="I16" s="217"/>
      <c r="J16" s="217"/>
      <c r="K16" s="217"/>
      <c r="L16" s="218"/>
      <c r="M16" s="221" t="s">
        <v>288</v>
      </c>
      <c r="N16" s="222" t="s">
        <v>289</v>
      </c>
      <c r="O16" s="222" t="s">
        <v>290</v>
      </c>
      <c r="P16" s="222" t="s">
        <v>291</v>
      </c>
      <c r="Q16" s="223" t="s">
        <v>298</v>
      </c>
      <c r="R16" s="221" t="s">
        <v>288</v>
      </c>
      <c r="S16" s="222" t="s">
        <v>289</v>
      </c>
      <c r="T16" s="222" t="s">
        <v>290</v>
      </c>
      <c r="U16" s="222" t="s">
        <v>291</v>
      </c>
      <c r="V16" s="223" t="s">
        <v>298</v>
      </c>
      <c r="W16" s="221" t="s">
        <v>288</v>
      </c>
      <c r="X16" s="222" t="s">
        <v>289</v>
      </c>
      <c r="Y16" s="222" t="s">
        <v>290</v>
      </c>
      <c r="Z16" s="222" t="s">
        <v>291</v>
      </c>
      <c r="AA16" s="223" t="s">
        <v>298</v>
      </c>
      <c r="AB16" s="221" t="s">
        <v>288</v>
      </c>
      <c r="AC16" s="222" t="s">
        <v>289</v>
      </c>
      <c r="AD16" s="222" t="s">
        <v>290</v>
      </c>
      <c r="AE16" s="222" t="s">
        <v>291</v>
      </c>
      <c r="AF16" s="223" t="s">
        <v>298</v>
      </c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568"/>
      <c r="AT16" s="572"/>
      <c r="AU16" s="568"/>
      <c r="AV16" s="568"/>
      <c r="AW16" s="568"/>
      <c r="AX16" s="568"/>
      <c r="AY16" s="567"/>
      <c r="AZ16" s="567"/>
      <c r="BA16" s="567"/>
      <c r="BB16" s="567"/>
      <c r="BC16" s="567"/>
      <c r="BD16" s="567"/>
      <c r="BE16" s="567"/>
      <c r="BF16" s="2"/>
      <c r="BG16" s="2"/>
      <c r="BH16" s="2"/>
      <c r="BI16" s="2"/>
      <c r="BJ16" s="2"/>
      <c r="BK16" s="2"/>
      <c r="BL16" s="2"/>
      <c r="BM16" s="2"/>
      <c r="BN16" s="2"/>
    </row>
    <row r="17" spans="1:66" ht="15" hidden="1" customHeight="1" x14ac:dyDescent="0.25">
      <c r="A17" s="212"/>
      <c r="B17" s="570"/>
      <c r="C17" s="216"/>
      <c r="D17" s="217"/>
      <c r="E17" s="217"/>
      <c r="F17" s="217"/>
      <c r="G17" s="218"/>
      <c r="H17" s="216"/>
      <c r="I17" s="217"/>
      <c r="J17" s="217"/>
      <c r="K17" s="217"/>
      <c r="L17" s="218"/>
      <c r="M17" s="563" t="s">
        <v>300</v>
      </c>
      <c r="N17" s="564"/>
      <c r="O17" s="564"/>
      <c r="P17" s="564"/>
      <c r="Q17" s="565"/>
      <c r="R17" s="563" t="s">
        <v>301</v>
      </c>
      <c r="S17" s="564"/>
      <c r="T17" s="564"/>
      <c r="U17" s="564"/>
      <c r="V17" s="565"/>
      <c r="W17" s="563" t="s">
        <v>294</v>
      </c>
      <c r="X17" s="564"/>
      <c r="Y17" s="564"/>
      <c r="Z17" s="564"/>
      <c r="AA17" s="565"/>
      <c r="AB17" s="563" t="s">
        <v>295</v>
      </c>
      <c r="AC17" s="564"/>
      <c r="AD17" s="564"/>
      <c r="AE17" s="564"/>
      <c r="AF17" s="565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568"/>
      <c r="AT17" s="572"/>
      <c r="AU17" s="568"/>
      <c r="AV17" s="568"/>
      <c r="AW17" s="568"/>
      <c r="AX17" s="568"/>
      <c r="AY17" s="567"/>
      <c r="AZ17" s="567"/>
      <c r="BA17" s="567"/>
      <c r="BB17" s="567"/>
      <c r="BC17" s="567"/>
      <c r="BD17" s="567"/>
      <c r="BE17" s="567"/>
      <c r="BF17" s="2"/>
      <c r="BG17" s="2"/>
      <c r="BH17" s="2"/>
      <c r="BI17" s="2"/>
      <c r="BJ17" s="2"/>
      <c r="BK17" s="2"/>
      <c r="BL17" s="2"/>
      <c r="BM17" s="2"/>
      <c r="BN17" s="2"/>
    </row>
    <row r="18" spans="1:66" ht="0.75" hidden="1" customHeight="1" x14ac:dyDescent="0.25">
      <c r="A18" s="212"/>
      <c r="B18" s="570"/>
      <c r="C18" s="216"/>
      <c r="D18" s="217"/>
      <c r="E18" s="217"/>
      <c r="F18" s="217"/>
      <c r="G18" s="218"/>
      <c r="H18" s="216"/>
      <c r="I18" s="217"/>
      <c r="J18" s="217"/>
      <c r="K18" s="217"/>
      <c r="L18" s="218"/>
      <c r="M18" s="221" t="s">
        <v>288</v>
      </c>
      <c r="N18" s="222" t="s">
        <v>289</v>
      </c>
      <c r="O18" s="222" t="s">
        <v>290</v>
      </c>
      <c r="P18" s="222" t="s">
        <v>291</v>
      </c>
      <c r="Q18" s="223" t="s">
        <v>298</v>
      </c>
      <c r="R18" s="221" t="s">
        <v>288</v>
      </c>
      <c r="S18" s="222" t="s">
        <v>289</v>
      </c>
      <c r="T18" s="222" t="s">
        <v>290</v>
      </c>
      <c r="U18" s="222" t="s">
        <v>291</v>
      </c>
      <c r="V18" s="223" t="s">
        <v>298</v>
      </c>
      <c r="W18" s="221" t="s">
        <v>288</v>
      </c>
      <c r="X18" s="222" t="s">
        <v>289</v>
      </c>
      <c r="Y18" s="222" t="s">
        <v>290</v>
      </c>
      <c r="Z18" s="222" t="s">
        <v>291</v>
      </c>
      <c r="AA18" s="223" t="s">
        <v>298</v>
      </c>
      <c r="AB18" s="221" t="s">
        <v>288</v>
      </c>
      <c r="AC18" s="222" t="s">
        <v>289</v>
      </c>
      <c r="AD18" s="222" t="s">
        <v>290</v>
      </c>
      <c r="AE18" s="222" t="s">
        <v>291</v>
      </c>
      <c r="AF18" s="223" t="s">
        <v>298</v>
      </c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568"/>
      <c r="AT18" s="572"/>
      <c r="AU18" s="568"/>
      <c r="AV18" s="568"/>
      <c r="AW18" s="568"/>
      <c r="AX18" s="568"/>
      <c r="AY18" s="567"/>
      <c r="AZ18" s="567"/>
      <c r="BA18" s="567"/>
      <c r="BB18" s="567"/>
      <c r="BC18" s="567"/>
      <c r="BD18" s="567"/>
      <c r="BE18" s="567"/>
      <c r="BF18" s="2"/>
      <c r="BG18" s="2"/>
      <c r="BH18" s="2"/>
      <c r="BI18" s="2"/>
      <c r="BJ18" s="2"/>
      <c r="BK18" s="2"/>
      <c r="BL18" s="2"/>
      <c r="BM18" s="2"/>
      <c r="BN18" s="2"/>
    </row>
    <row r="19" spans="1:66" ht="36.75" customHeight="1" thickBot="1" x14ac:dyDescent="0.3">
      <c r="A19" s="212"/>
      <c r="B19" s="570"/>
      <c r="C19" s="573" t="s">
        <v>299</v>
      </c>
      <c r="D19" s="574"/>
      <c r="E19" s="574"/>
      <c r="F19" s="574"/>
      <c r="G19" s="575"/>
      <c r="H19" s="563" t="s">
        <v>300</v>
      </c>
      <c r="I19" s="564"/>
      <c r="J19" s="564"/>
      <c r="K19" s="564"/>
      <c r="L19" s="565"/>
      <c r="M19" s="563" t="s">
        <v>301</v>
      </c>
      <c r="N19" s="564"/>
      <c r="O19" s="564"/>
      <c r="P19" s="564"/>
      <c r="Q19" s="565"/>
      <c r="R19" s="563" t="s">
        <v>294</v>
      </c>
      <c r="S19" s="564"/>
      <c r="T19" s="564"/>
      <c r="U19" s="564"/>
      <c r="V19" s="565"/>
      <c r="W19" s="563" t="s">
        <v>295</v>
      </c>
      <c r="X19" s="564"/>
      <c r="Y19" s="564"/>
      <c r="Z19" s="564"/>
      <c r="AA19" s="565"/>
      <c r="AB19" s="563" t="s">
        <v>296</v>
      </c>
      <c r="AC19" s="564"/>
      <c r="AD19" s="564"/>
      <c r="AE19" s="564"/>
      <c r="AF19" s="565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568"/>
      <c r="AT19" s="572"/>
      <c r="AU19" s="568"/>
      <c r="AV19" s="568"/>
      <c r="AW19" s="568"/>
      <c r="AX19" s="568"/>
      <c r="AY19" s="567"/>
      <c r="AZ19" s="567"/>
      <c r="BA19" s="567"/>
      <c r="BB19" s="567"/>
      <c r="BC19" s="567"/>
      <c r="BD19" s="567"/>
      <c r="BE19" s="567"/>
      <c r="BF19" s="2"/>
      <c r="BG19" s="2"/>
      <c r="BH19" s="2"/>
      <c r="BI19" s="2"/>
      <c r="BJ19" s="2"/>
      <c r="BK19" s="2"/>
      <c r="BL19" s="2"/>
      <c r="BM19" s="2"/>
      <c r="BN19" s="2"/>
    </row>
    <row r="20" spans="1:66" ht="18.75" customHeight="1" thickBot="1" x14ac:dyDescent="0.3">
      <c r="A20" s="231"/>
      <c r="B20" s="571"/>
      <c r="C20" s="221" t="s">
        <v>288</v>
      </c>
      <c r="D20" s="222" t="s">
        <v>289</v>
      </c>
      <c r="E20" s="222" t="s">
        <v>290</v>
      </c>
      <c r="F20" s="222" t="s">
        <v>291</v>
      </c>
      <c r="G20" s="223" t="s">
        <v>298</v>
      </c>
      <c r="H20" s="221" t="s">
        <v>288</v>
      </c>
      <c r="I20" s="222" t="s">
        <v>289</v>
      </c>
      <c r="J20" s="222" t="s">
        <v>290</v>
      </c>
      <c r="K20" s="222" t="s">
        <v>291</v>
      </c>
      <c r="L20" s="223" t="s">
        <v>298</v>
      </c>
      <c r="M20" s="221" t="s">
        <v>288</v>
      </c>
      <c r="N20" s="222" t="s">
        <v>289</v>
      </c>
      <c r="O20" s="222" t="s">
        <v>290</v>
      </c>
      <c r="P20" s="222" t="s">
        <v>291</v>
      </c>
      <c r="Q20" s="223" t="s">
        <v>298</v>
      </c>
      <c r="R20" s="221" t="s">
        <v>288</v>
      </c>
      <c r="S20" s="222" t="s">
        <v>289</v>
      </c>
      <c r="T20" s="222" t="s">
        <v>290</v>
      </c>
      <c r="U20" s="222" t="s">
        <v>291</v>
      </c>
      <c r="V20" s="223" t="s">
        <v>298</v>
      </c>
      <c r="W20" s="221" t="s">
        <v>288</v>
      </c>
      <c r="X20" s="222" t="s">
        <v>289</v>
      </c>
      <c r="Y20" s="222" t="s">
        <v>290</v>
      </c>
      <c r="Z20" s="222" t="s">
        <v>291</v>
      </c>
      <c r="AA20" s="223" t="s">
        <v>298</v>
      </c>
      <c r="AB20" s="221" t="s">
        <v>288</v>
      </c>
      <c r="AC20" s="222" t="s">
        <v>289</v>
      </c>
      <c r="AD20" s="222" t="s">
        <v>290</v>
      </c>
      <c r="AE20" s="224" t="s">
        <v>291</v>
      </c>
      <c r="AF20" s="225" t="s">
        <v>298</v>
      </c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568"/>
      <c r="AT20" s="572"/>
      <c r="AU20" s="568"/>
      <c r="AV20" s="568"/>
      <c r="AW20" s="568"/>
      <c r="AX20" s="568"/>
      <c r="AY20" s="567"/>
      <c r="AZ20" s="567"/>
      <c r="BA20" s="567"/>
      <c r="BB20" s="567"/>
      <c r="BC20" s="567"/>
      <c r="BD20" s="567"/>
      <c r="BE20" s="567"/>
      <c r="BF20" s="167"/>
      <c r="BG20" s="168"/>
      <c r="BH20" s="2"/>
      <c r="BI20" s="2"/>
      <c r="BJ20" s="2"/>
      <c r="BK20" s="2"/>
      <c r="BL20" s="2"/>
      <c r="BM20" s="2"/>
      <c r="BN20" s="2"/>
    </row>
    <row r="21" spans="1:66" x14ac:dyDescent="0.25">
      <c r="A21" s="144" t="s">
        <v>210</v>
      </c>
      <c r="B21" s="226"/>
      <c r="C21" s="241">
        <v>3</v>
      </c>
      <c r="D21" s="244">
        <v>4</v>
      </c>
      <c r="E21" s="244">
        <v>4</v>
      </c>
      <c r="F21" s="244">
        <v>5</v>
      </c>
      <c r="G21" s="220">
        <f>SUM(C21:F21)/4</f>
        <v>4</v>
      </c>
      <c r="H21" s="241">
        <v>5</v>
      </c>
      <c r="I21" s="244">
        <v>4</v>
      </c>
      <c r="J21" s="244">
        <v>4</v>
      </c>
      <c r="K21" s="244">
        <v>5</v>
      </c>
      <c r="L21" s="178">
        <f>SUM(H21:K21)/4</f>
        <v>4.5</v>
      </c>
      <c r="M21" s="241">
        <v>5</v>
      </c>
      <c r="N21" s="244">
        <v>4</v>
      </c>
      <c r="O21" s="244">
        <v>4</v>
      </c>
      <c r="P21" s="244">
        <v>5</v>
      </c>
      <c r="Q21" s="178">
        <f>SUM(M21:P21)/4</f>
        <v>4.5</v>
      </c>
      <c r="R21" s="241">
        <v>5</v>
      </c>
      <c r="S21" s="244">
        <v>4</v>
      </c>
      <c r="T21" s="244">
        <v>4</v>
      </c>
      <c r="U21" s="244">
        <v>5</v>
      </c>
      <c r="V21" s="178">
        <f>SUM(R21:U21)/4</f>
        <v>4.5</v>
      </c>
      <c r="W21" s="241">
        <v>5</v>
      </c>
      <c r="X21" s="244">
        <v>4</v>
      </c>
      <c r="Y21" s="244">
        <v>4</v>
      </c>
      <c r="Z21" s="244">
        <v>5</v>
      </c>
      <c r="AA21" s="178">
        <f>SUM(W21:Z21)/4</f>
        <v>4.5</v>
      </c>
      <c r="AB21" s="241">
        <v>5</v>
      </c>
      <c r="AC21" s="244">
        <v>4</v>
      </c>
      <c r="AD21" s="244">
        <v>4</v>
      </c>
      <c r="AE21" s="244">
        <v>5</v>
      </c>
      <c r="AF21" s="178">
        <f>SUM(AB21:AE21)/4</f>
        <v>4.5</v>
      </c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</row>
    <row r="22" spans="1:66" x14ac:dyDescent="0.25">
      <c r="A22" s="144" t="s">
        <v>211</v>
      </c>
      <c r="B22" s="177"/>
      <c r="C22" s="242"/>
      <c r="D22" s="245"/>
      <c r="E22" s="245"/>
      <c r="F22" s="245"/>
      <c r="G22" s="178">
        <f t="shared" ref="G22:G39" si="0">SUM(C22:F22)/4</f>
        <v>0</v>
      </c>
      <c r="H22" s="242"/>
      <c r="I22" s="245"/>
      <c r="J22" s="245"/>
      <c r="K22" s="245"/>
      <c r="L22" s="178">
        <f t="shared" ref="L22:L39" si="1">SUM(H22:K22)/4</f>
        <v>0</v>
      </c>
      <c r="M22" s="242"/>
      <c r="N22" s="245"/>
      <c r="O22" s="245"/>
      <c r="P22" s="245"/>
      <c r="Q22" s="178">
        <f t="shared" ref="Q22:Q39" si="2">SUM(M22:P22)/4</f>
        <v>0</v>
      </c>
      <c r="R22" s="242"/>
      <c r="S22" s="245"/>
      <c r="T22" s="245"/>
      <c r="U22" s="245"/>
      <c r="V22" s="178">
        <f t="shared" ref="V22:V39" si="3">SUM(R22:U22)/4</f>
        <v>0</v>
      </c>
      <c r="W22" s="242"/>
      <c r="X22" s="245"/>
      <c r="Y22" s="245"/>
      <c r="Z22" s="245"/>
      <c r="AA22" s="178">
        <f t="shared" ref="AA22:AA39" si="4">SUM(W22:Z22)/4</f>
        <v>0</v>
      </c>
      <c r="AB22" s="242"/>
      <c r="AC22" s="245"/>
      <c r="AD22" s="245"/>
      <c r="AE22" s="245"/>
      <c r="AF22" s="178">
        <f t="shared" ref="AF22:AF39" si="5">SUM(AB22:AE22)/4</f>
        <v>0</v>
      </c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146"/>
      <c r="AZ22" s="146"/>
      <c r="BA22" s="146"/>
      <c r="BB22" s="146"/>
      <c r="BC22" s="146"/>
      <c r="BD22" s="146"/>
      <c r="BE22" s="146"/>
      <c r="BF22" s="429"/>
      <c r="BG22" s="429"/>
      <c r="BH22" s="2"/>
      <c r="BI22" s="2"/>
      <c r="BJ22" s="2"/>
      <c r="BK22" s="2"/>
      <c r="BL22" s="2"/>
      <c r="BM22" s="2"/>
      <c r="BN22" s="2"/>
    </row>
    <row r="23" spans="1:66" x14ac:dyDescent="0.25">
      <c r="A23" s="144" t="s">
        <v>212</v>
      </c>
      <c r="B23" s="177"/>
      <c r="C23" s="242"/>
      <c r="D23" s="245"/>
      <c r="E23" s="245"/>
      <c r="F23" s="245"/>
      <c r="G23" s="178">
        <f t="shared" si="0"/>
        <v>0</v>
      </c>
      <c r="H23" s="242"/>
      <c r="I23" s="245"/>
      <c r="J23" s="245"/>
      <c r="K23" s="245"/>
      <c r="L23" s="178">
        <f t="shared" si="1"/>
        <v>0</v>
      </c>
      <c r="M23" s="242"/>
      <c r="N23" s="245"/>
      <c r="O23" s="245"/>
      <c r="P23" s="245"/>
      <c r="Q23" s="178">
        <f t="shared" si="2"/>
        <v>0</v>
      </c>
      <c r="R23" s="242"/>
      <c r="S23" s="245"/>
      <c r="T23" s="245"/>
      <c r="U23" s="245"/>
      <c r="V23" s="178">
        <f t="shared" si="3"/>
        <v>0</v>
      </c>
      <c r="W23" s="242"/>
      <c r="X23" s="245"/>
      <c r="Y23" s="245"/>
      <c r="Z23" s="245"/>
      <c r="AA23" s="178">
        <f t="shared" si="4"/>
        <v>0</v>
      </c>
      <c r="AB23" s="242"/>
      <c r="AC23" s="245"/>
      <c r="AD23" s="245"/>
      <c r="AE23" s="245"/>
      <c r="AF23" s="178">
        <f t="shared" si="5"/>
        <v>0</v>
      </c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146"/>
      <c r="AZ23" s="146"/>
      <c r="BA23" s="146"/>
      <c r="BB23" s="146"/>
      <c r="BC23" s="146"/>
      <c r="BD23" s="146"/>
      <c r="BE23" s="146"/>
      <c r="BF23" s="429"/>
      <c r="BG23" s="429"/>
      <c r="BH23" s="2"/>
      <c r="BI23" s="2"/>
      <c r="BJ23" s="2"/>
      <c r="BK23" s="2"/>
      <c r="BL23" s="2"/>
      <c r="BM23" s="2"/>
      <c r="BN23" s="2"/>
    </row>
    <row r="24" spans="1:66" x14ac:dyDescent="0.25">
      <c r="A24" s="144" t="s">
        <v>213</v>
      </c>
      <c r="B24" s="177"/>
      <c r="C24" s="242"/>
      <c r="D24" s="245"/>
      <c r="E24" s="245"/>
      <c r="F24" s="245"/>
      <c r="G24" s="178">
        <f t="shared" si="0"/>
        <v>0</v>
      </c>
      <c r="H24" s="242"/>
      <c r="I24" s="245"/>
      <c r="J24" s="245"/>
      <c r="K24" s="245"/>
      <c r="L24" s="178">
        <f t="shared" si="1"/>
        <v>0</v>
      </c>
      <c r="M24" s="242"/>
      <c r="N24" s="245"/>
      <c r="O24" s="245"/>
      <c r="P24" s="245"/>
      <c r="Q24" s="178">
        <f t="shared" si="2"/>
        <v>0</v>
      </c>
      <c r="R24" s="242"/>
      <c r="S24" s="245"/>
      <c r="T24" s="245"/>
      <c r="U24" s="245"/>
      <c r="V24" s="178">
        <f t="shared" si="3"/>
        <v>0</v>
      </c>
      <c r="W24" s="242"/>
      <c r="X24" s="245"/>
      <c r="Y24" s="245"/>
      <c r="Z24" s="245"/>
      <c r="AA24" s="178">
        <f t="shared" si="4"/>
        <v>0</v>
      </c>
      <c r="AB24" s="242"/>
      <c r="AC24" s="245"/>
      <c r="AD24" s="245"/>
      <c r="AE24" s="245"/>
      <c r="AF24" s="178">
        <f t="shared" si="5"/>
        <v>0</v>
      </c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146"/>
      <c r="AZ24" s="146"/>
      <c r="BA24" s="146"/>
      <c r="BB24" s="146"/>
      <c r="BC24" s="146"/>
      <c r="BD24" s="146"/>
      <c r="BE24" s="146"/>
      <c r="BF24" s="168"/>
      <c r="BG24" s="124"/>
      <c r="BH24" s="2"/>
      <c r="BI24" s="2"/>
      <c r="BJ24" s="2"/>
      <c r="BK24" s="2"/>
      <c r="BL24" s="2"/>
      <c r="BM24" s="2"/>
      <c r="BN24" s="2"/>
    </row>
    <row r="25" spans="1:66" x14ac:dyDescent="0.25">
      <c r="A25" s="144" t="s">
        <v>214</v>
      </c>
      <c r="B25" s="177"/>
      <c r="C25" s="242"/>
      <c r="D25" s="245"/>
      <c r="E25" s="245"/>
      <c r="F25" s="245"/>
      <c r="G25" s="178">
        <f t="shared" si="0"/>
        <v>0</v>
      </c>
      <c r="H25" s="242"/>
      <c r="I25" s="245"/>
      <c r="J25" s="245"/>
      <c r="K25" s="245"/>
      <c r="L25" s="178">
        <f t="shared" si="1"/>
        <v>0</v>
      </c>
      <c r="M25" s="242"/>
      <c r="N25" s="245"/>
      <c r="O25" s="245"/>
      <c r="P25" s="245"/>
      <c r="Q25" s="178">
        <f t="shared" si="2"/>
        <v>0</v>
      </c>
      <c r="R25" s="242"/>
      <c r="S25" s="245"/>
      <c r="T25" s="245"/>
      <c r="U25" s="245"/>
      <c r="V25" s="178">
        <f t="shared" si="3"/>
        <v>0</v>
      </c>
      <c r="W25" s="242"/>
      <c r="X25" s="245"/>
      <c r="Y25" s="245"/>
      <c r="Z25" s="245"/>
      <c r="AA25" s="178">
        <f t="shared" si="4"/>
        <v>0</v>
      </c>
      <c r="AB25" s="242"/>
      <c r="AC25" s="245"/>
      <c r="AD25" s="245"/>
      <c r="AE25" s="245"/>
      <c r="AF25" s="178">
        <f t="shared" si="5"/>
        <v>0</v>
      </c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146"/>
      <c r="AZ25" s="146"/>
      <c r="BA25" s="146"/>
      <c r="BB25" s="146"/>
      <c r="BC25" s="146"/>
      <c r="BD25" s="146"/>
      <c r="BE25" s="146"/>
      <c r="BF25" s="168"/>
      <c r="BG25" s="124"/>
      <c r="BH25" s="2"/>
      <c r="BI25" s="2"/>
      <c r="BJ25" s="2"/>
      <c r="BK25" s="2"/>
      <c r="BL25" s="2"/>
      <c r="BM25" s="2"/>
      <c r="BN25" s="2"/>
    </row>
    <row r="26" spans="1:66" x14ac:dyDescent="0.25">
      <c r="A26" s="144" t="s">
        <v>215</v>
      </c>
      <c r="B26" s="177"/>
      <c r="C26" s="242"/>
      <c r="D26" s="245"/>
      <c r="E26" s="245"/>
      <c r="F26" s="245"/>
      <c r="G26" s="178">
        <f t="shared" si="0"/>
        <v>0</v>
      </c>
      <c r="H26" s="242"/>
      <c r="I26" s="245"/>
      <c r="J26" s="245"/>
      <c r="K26" s="245"/>
      <c r="L26" s="178">
        <f t="shared" si="1"/>
        <v>0</v>
      </c>
      <c r="M26" s="242"/>
      <c r="N26" s="245"/>
      <c r="O26" s="245"/>
      <c r="P26" s="245"/>
      <c r="Q26" s="178">
        <f t="shared" si="2"/>
        <v>0</v>
      </c>
      <c r="R26" s="242"/>
      <c r="S26" s="245"/>
      <c r="T26" s="245"/>
      <c r="U26" s="245"/>
      <c r="V26" s="178">
        <f t="shared" si="3"/>
        <v>0</v>
      </c>
      <c r="W26" s="242"/>
      <c r="X26" s="245"/>
      <c r="Y26" s="245"/>
      <c r="Z26" s="245"/>
      <c r="AA26" s="178">
        <f t="shared" si="4"/>
        <v>0</v>
      </c>
      <c r="AB26" s="242"/>
      <c r="AC26" s="245"/>
      <c r="AD26" s="245"/>
      <c r="AE26" s="245"/>
      <c r="AF26" s="178">
        <f t="shared" si="5"/>
        <v>0</v>
      </c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</row>
    <row r="27" spans="1:66" x14ac:dyDescent="0.25">
      <c r="A27" s="144" t="s">
        <v>216</v>
      </c>
      <c r="B27" s="177"/>
      <c r="C27" s="242"/>
      <c r="D27" s="245"/>
      <c r="E27" s="245"/>
      <c r="F27" s="245"/>
      <c r="G27" s="178">
        <f t="shared" si="0"/>
        <v>0</v>
      </c>
      <c r="H27" s="242"/>
      <c r="I27" s="245"/>
      <c r="J27" s="245"/>
      <c r="K27" s="245"/>
      <c r="L27" s="178">
        <f t="shared" si="1"/>
        <v>0</v>
      </c>
      <c r="M27" s="242"/>
      <c r="N27" s="245"/>
      <c r="O27" s="245"/>
      <c r="P27" s="245"/>
      <c r="Q27" s="178">
        <f t="shared" si="2"/>
        <v>0</v>
      </c>
      <c r="R27" s="242"/>
      <c r="S27" s="245"/>
      <c r="T27" s="245"/>
      <c r="U27" s="245"/>
      <c r="V27" s="178">
        <f t="shared" si="3"/>
        <v>0</v>
      </c>
      <c r="W27" s="242"/>
      <c r="X27" s="245"/>
      <c r="Y27" s="245"/>
      <c r="Z27" s="245"/>
      <c r="AA27" s="178">
        <f t="shared" si="4"/>
        <v>0</v>
      </c>
      <c r="AB27" s="242"/>
      <c r="AC27" s="245"/>
      <c r="AD27" s="245"/>
      <c r="AE27" s="245"/>
      <c r="AF27" s="178">
        <f t="shared" si="5"/>
        <v>0</v>
      </c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</row>
    <row r="28" spans="1:66" x14ac:dyDescent="0.25">
      <c r="A28" s="144" t="s">
        <v>217</v>
      </c>
      <c r="B28" s="177"/>
      <c r="C28" s="242"/>
      <c r="D28" s="245"/>
      <c r="E28" s="245"/>
      <c r="F28" s="245"/>
      <c r="G28" s="178">
        <f t="shared" si="0"/>
        <v>0</v>
      </c>
      <c r="H28" s="242"/>
      <c r="I28" s="245"/>
      <c r="J28" s="245"/>
      <c r="K28" s="245"/>
      <c r="L28" s="178">
        <f t="shared" si="1"/>
        <v>0</v>
      </c>
      <c r="M28" s="242"/>
      <c r="N28" s="245"/>
      <c r="O28" s="245"/>
      <c r="P28" s="245"/>
      <c r="Q28" s="178">
        <f t="shared" si="2"/>
        <v>0</v>
      </c>
      <c r="R28" s="242"/>
      <c r="S28" s="245"/>
      <c r="T28" s="245"/>
      <c r="U28" s="245"/>
      <c r="V28" s="178">
        <f t="shared" si="3"/>
        <v>0</v>
      </c>
      <c r="W28" s="242"/>
      <c r="X28" s="245"/>
      <c r="Y28" s="245"/>
      <c r="Z28" s="245"/>
      <c r="AA28" s="178">
        <f t="shared" si="4"/>
        <v>0</v>
      </c>
      <c r="AB28" s="242"/>
      <c r="AC28" s="245"/>
      <c r="AD28" s="245"/>
      <c r="AE28" s="245"/>
      <c r="AF28" s="178">
        <f t="shared" si="5"/>
        <v>0</v>
      </c>
    </row>
    <row r="29" spans="1:66" x14ac:dyDescent="0.25">
      <c r="A29" s="144" t="s">
        <v>218</v>
      </c>
      <c r="B29" s="177"/>
      <c r="C29" s="242"/>
      <c r="D29" s="245"/>
      <c r="E29" s="245"/>
      <c r="F29" s="245"/>
      <c r="G29" s="178">
        <f t="shared" si="0"/>
        <v>0</v>
      </c>
      <c r="H29" s="242"/>
      <c r="I29" s="245"/>
      <c r="J29" s="245"/>
      <c r="K29" s="245"/>
      <c r="L29" s="178">
        <f t="shared" si="1"/>
        <v>0</v>
      </c>
      <c r="M29" s="242"/>
      <c r="N29" s="245"/>
      <c r="O29" s="245"/>
      <c r="P29" s="245"/>
      <c r="Q29" s="178">
        <f t="shared" si="2"/>
        <v>0</v>
      </c>
      <c r="R29" s="242"/>
      <c r="S29" s="245"/>
      <c r="T29" s="245"/>
      <c r="U29" s="245"/>
      <c r="V29" s="178">
        <f t="shared" si="3"/>
        <v>0</v>
      </c>
      <c r="W29" s="242"/>
      <c r="X29" s="245"/>
      <c r="Y29" s="245"/>
      <c r="Z29" s="245"/>
      <c r="AA29" s="178">
        <f t="shared" si="4"/>
        <v>0</v>
      </c>
      <c r="AB29" s="242"/>
      <c r="AC29" s="245"/>
      <c r="AD29" s="245"/>
      <c r="AE29" s="245"/>
      <c r="AF29" s="178">
        <f t="shared" si="5"/>
        <v>0</v>
      </c>
    </row>
    <row r="30" spans="1:66" x14ac:dyDescent="0.25">
      <c r="A30" s="144" t="s">
        <v>219</v>
      </c>
      <c r="B30" s="177"/>
      <c r="C30" s="242"/>
      <c r="D30" s="245"/>
      <c r="E30" s="245"/>
      <c r="F30" s="245"/>
      <c r="G30" s="178">
        <f t="shared" si="0"/>
        <v>0</v>
      </c>
      <c r="H30" s="242"/>
      <c r="I30" s="245"/>
      <c r="J30" s="245"/>
      <c r="K30" s="245"/>
      <c r="L30" s="178">
        <f t="shared" si="1"/>
        <v>0</v>
      </c>
      <c r="M30" s="242"/>
      <c r="N30" s="245"/>
      <c r="O30" s="245"/>
      <c r="P30" s="245"/>
      <c r="Q30" s="178">
        <f t="shared" si="2"/>
        <v>0</v>
      </c>
      <c r="R30" s="242"/>
      <c r="S30" s="245"/>
      <c r="T30" s="245"/>
      <c r="U30" s="245"/>
      <c r="V30" s="178">
        <f t="shared" si="3"/>
        <v>0</v>
      </c>
      <c r="W30" s="242"/>
      <c r="X30" s="245"/>
      <c r="Y30" s="245"/>
      <c r="Z30" s="245"/>
      <c r="AA30" s="178">
        <f t="shared" si="4"/>
        <v>0</v>
      </c>
      <c r="AB30" s="242"/>
      <c r="AC30" s="245"/>
      <c r="AD30" s="245"/>
      <c r="AE30" s="245"/>
      <c r="AF30" s="178">
        <f t="shared" si="5"/>
        <v>0</v>
      </c>
      <c r="AH30" t="s">
        <v>321</v>
      </c>
      <c r="AJ30" s="294" t="s">
        <v>147</v>
      </c>
    </row>
    <row r="31" spans="1:66" x14ac:dyDescent="0.25">
      <c r="A31" s="144" t="s">
        <v>220</v>
      </c>
      <c r="B31" s="177"/>
      <c r="C31" s="242"/>
      <c r="D31" s="245"/>
      <c r="E31" s="245"/>
      <c r="F31" s="245"/>
      <c r="G31" s="178">
        <f t="shared" si="0"/>
        <v>0</v>
      </c>
      <c r="H31" s="242"/>
      <c r="I31" s="245"/>
      <c r="J31" s="245"/>
      <c r="K31" s="245"/>
      <c r="L31" s="178">
        <f t="shared" si="1"/>
        <v>0</v>
      </c>
      <c r="M31" s="242"/>
      <c r="N31" s="245"/>
      <c r="O31" s="245"/>
      <c r="P31" s="245"/>
      <c r="Q31" s="178">
        <f t="shared" si="2"/>
        <v>0</v>
      </c>
      <c r="R31" s="242"/>
      <c r="S31" s="245"/>
      <c r="T31" s="245"/>
      <c r="U31" s="245"/>
      <c r="V31" s="178">
        <f t="shared" si="3"/>
        <v>0</v>
      </c>
      <c r="W31" s="242"/>
      <c r="X31" s="245"/>
      <c r="Y31" s="245"/>
      <c r="Z31" s="245"/>
      <c r="AA31" s="178">
        <f t="shared" si="4"/>
        <v>0</v>
      </c>
      <c r="AB31" s="242"/>
      <c r="AC31" s="245"/>
      <c r="AD31" s="245"/>
      <c r="AE31" s="245"/>
      <c r="AF31" s="178">
        <f t="shared" si="5"/>
        <v>0</v>
      </c>
      <c r="AH31" t="s">
        <v>322</v>
      </c>
      <c r="AJ31" s="294" t="s">
        <v>147</v>
      </c>
    </row>
    <row r="32" spans="1:66" x14ac:dyDescent="0.25">
      <c r="A32" s="144" t="s">
        <v>221</v>
      </c>
      <c r="B32" s="177"/>
      <c r="C32" s="242"/>
      <c r="D32" s="245"/>
      <c r="E32" s="245"/>
      <c r="F32" s="245"/>
      <c r="G32" s="178">
        <f t="shared" si="0"/>
        <v>0</v>
      </c>
      <c r="H32" s="242"/>
      <c r="I32" s="245"/>
      <c r="J32" s="245"/>
      <c r="K32" s="245"/>
      <c r="L32" s="178">
        <f t="shared" si="1"/>
        <v>0</v>
      </c>
      <c r="M32" s="242"/>
      <c r="N32" s="245"/>
      <c r="O32" s="245"/>
      <c r="P32" s="245"/>
      <c r="Q32" s="178">
        <f t="shared" si="2"/>
        <v>0</v>
      </c>
      <c r="R32" s="242"/>
      <c r="S32" s="245"/>
      <c r="T32" s="245"/>
      <c r="U32" s="245"/>
      <c r="V32" s="178">
        <f t="shared" si="3"/>
        <v>0</v>
      </c>
      <c r="W32" s="242"/>
      <c r="X32" s="245"/>
      <c r="Y32" s="245"/>
      <c r="Z32" s="245"/>
      <c r="AA32" s="178">
        <f t="shared" si="4"/>
        <v>0</v>
      </c>
      <c r="AB32" s="242"/>
      <c r="AC32" s="245"/>
      <c r="AD32" s="245"/>
      <c r="AE32" s="245"/>
      <c r="AF32" s="178">
        <f t="shared" si="5"/>
        <v>0</v>
      </c>
      <c r="AH32" t="s">
        <v>8</v>
      </c>
      <c r="AJ32" s="294" t="s">
        <v>147</v>
      </c>
    </row>
    <row r="33" spans="1:37" x14ac:dyDescent="0.25">
      <c r="A33" s="144" t="s">
        <v>222</v>
      </c>
      <c r="B33" s="177"/>
      <c r="C33" s="242"/>
      <c r="D33" s="245"/>
      <c r="E33" s="245"/>
      <c r="F33" s="245"/>
      <c r="G33" s="178">
        <f t="shared" si="0"/>
        <v>0</v>
      </c>
      <c r="H33" s="242"/>
      <c r="I33" s="245"/>
      <c r="J33" s="245"/>
      <c r="K33" s="245"/>
      <c r="L33" s="178">
        <f t="shared" si="1"/>
        <v>0</v>
      </c>
      <c r="M33" s="242"/>
      <c r="N33" s="245"/>
      <c r="O33" s="245"/>
      <c r="P33" s="245"/>
      <c r="Q33" s="178">
        <f t="shared" si="2"/>
        <v>0</v>
      </c>
      <c r="R33" s="242"/>
      <c r="S33" s="245"/>
      <c r="T33" s="245"/>
      <c r="U33" s="245"/>
      <c r="V33" s="178">
        <f t="shared" si="3"/>
        <v>0</v>
      </c>
      <c r="W33" s="242"/>
      <c r="X33" s="245"/>
      <c r="Y33" s="245"/>
      <c r="Z33" s="245"/>
      <c r="AA33" s="178">
        <f t="shared" si="4"/>
        <v>0</v>
      </c>
      <c r="AB33" s="242"/>
      <c r="AC33" s="245"/>
      <c r="AD33" s="245"/>
      <c r="AE33" s="245"/>
      <c r="AF33" s="178">
        <f t="shared" si="5"/>
        <v>0</v>
      </c>
      <c r="AH33" t="s">
        <v>319</v>
      </c>
      <c r="AJ33" s="294" t="s">
        <v>147</v>
      </c>
    </row>
    <row r="34" spans="1:37" x14ac:dyDescent="0.25">
      <c r="A34" s="144" t="s">
        <v>223</v>
      </c>
      <c r="B34" s="177"/>
      <c r="C34" s="242"/>
      <c r="D34" s="245"/>
      <c r="E34" s="245"/>
      <c r="F34" s="245"/>
      <c r="G34" s="178">
        <f t="shared" si="0"/>
        <v>0</v>
      </c>
      <c r="H34" s="242"/>
      <c r="I34" s="245"/>
      <c r="J34" s="245"/>
      <c r="K34" s="245"/>
      <c r="L34" s="178">
        <f t="shared" si="1"/>
        <v>0</v>
      </c>
      <c r="M34" s="242"/>
      <c r="N34" s="245"/>
      <c r="O34" s="245"/>
      <c r="P34" s="245"/>
      <c r="Q34" s="178">
        <f t="shared" si="2"/>
        <v>0</v>
      </c>
      <c r="R34" s="242"/>
      <c r="S34" s="245"/>
      <c r="T34" s="245"/>
      <c r="U34" s="245"/>
      <c r="V34" s="178">
        <f t="shared" si="3"/>
        <v>0</v>
      </c>
      <c r="W34" s="242"/>
      <c r="X34" s="245"/>
      <c r="Y34" s="245"/>
      <c r="Z34" s="245"/>
      <c r="AA34" s="178">
        <f t="shared" si="4"/>
        <v>0</v>
      </c>
      <c r="AB34" s="242"/>
      <c r="AC34" s="245"/>
      <c r="AD34" s="245"/>
      <c r="AE34" s="245"/>
      <c r="AF34" s="178">
        <f t="shared" si="5"/>
        <v>0</v>
      </c>
      <c r="AH34" t="s">
        <v>320</v>
      </c>
      <c r="AJ34" s="294" t="s">
        <v>147</v>
      </c>
    </row>
    <row r="35" spans="1:37" x14ac:dyDescent="0.25">
      <c r="A35" s="144" t="s">
        <v>224</v>
      </c>
      <c r="B35" s="177"/>
      <c r="C35" s="242"/>
      <c r="D35" s="245"/>
      <c r="E35" s="245"/>
      <c r="F35" s="245"/>
      <c r="G35" s="178">
        <f t="shared" si="0"/>
        <v>0</v>
      </c>
      <c r="H35" s="242"/>
      <c r="I35" s="245"/>
      <c r="J35" s="245"/>
      <c r="K35" s="245"/>
      <c r="L35" s="178">
        <f t="shared" si="1"/>
        <v>0</v>
      </c>
      <c r="M35" s="242"/>
      <c r="N35" s="245"/>
      <c r="O35" s="245"/>
      <c r="P35" s="245"/>
      <c r="Q35" s="178">
        <f t="shared" si="2"/>
        <v>0</v>
      </c>
      <c r="R35" s="242"/>
      <c r="S35" s="245"/>
      <c r="T35" s="245"/>
      <c r="U35" s="245"/>
      <c r="V35" s="178">
        <f t="shared" si="3"/>
        <v>0</v>
      </c>
      <c r="W35" s="242"/>
      <c r="X35" s="245"/>
      <c r="Y35" s="245"/>
      <c r="Z35" s="245"/>
      <c r="AA35" s="178">
        <f t="shared" si="4"/>
        <v>0</v>
      </c>
      <c r="AB35" s="242"/>
      <c r="AC35" s="245"/>
      <c r="AD35" s="245"/>
      <c r="AE35" s="245"/>
      <c r="AF35" s="178">
        <f t="shared" si="5"/>
        <v>0</v>
      </c>
    </row>
    <row r="36" spans="1:37" x14ac:dyDescent="0.25">
      <c r="A36" s="144" t="s">
        <v>225</v>
      </c>
      <c r="B36" s="177"/>
      <c r="C36" s="242"/>
      <c r="D36" s="245"/>
      <c r="E36" s="245"/>
      <c r="F36" s="245"/>
      <c r="G36" s="178">
        <f t="shared" si="0"/>
        <v>0</v>
      </c>
      <c r="H36" s="242"/>
      <c r="I36" s="245"/>
      <c r="J36" s="245"/>
      <c r="K36" s="245"/>
      <c r="L36" s="178">
        <f t="shared" si="1"/>
        <v>0</v>
      </c>
      <c r="M36" s="242"/>
      <c r="N36" s="245"/>
      <c r="O36" s="245"/>
      <c r="P36" s="245"/>
      <c r="Q36" s="178">
        <f t="shared" si="2"/>
        <v>0</v>
      </c>
      <c r="R36" s="242"/>
      <c r="S36" s="245"/>
      <c r="T36" s="245"/>
      <c r="U36" s="245"/>
      <c r="V36" s="178">
        <f t="shared" si="3"/>
        <v>0</v>
      </c>
      <c r="W36" s="242"/>
      <c r="X36" s="245"/>
      <c r="Y36" s="245"/>
      <c r="Z36" s="245"/>
      <c r="AA36" s="178">
        <f t="shared" si="4"/>
        <v>0</v>
      </c>
      <c r="AB36" s="242"/>
      <c r="AC36" s="245"/>
      <c r="AD36" s="245"/>
      <c r="AE36" s="245"/>
      <c r="AF36" s="178">
        <f t="shared" si="5"/>
        <v>0</v>
      </c>
    </row>
    <row r="37" spans="1:37" x14ac:dyDescent="0.25">
      <c r="A37" s="144" t="s">
        <v>226</v>
      </c>
      <c r="B37" s="177"/>
      <c r="C37" s="242"/>
      <c r="D37" s="245"/>
      <c r="E37" s="245"/>
      <c r="F37" s="245"/>
      <c r="G37" s="178">
        <f t="shared" si="0"/>
        <v>0</v>
      </c>
      <c r="H37" s="242"/>
      <c r="I37" s="245"/>
      <c r="J37" s="245"/>
      <c r="K37" s="245"/>
      <c r="L37" s="178">
        <f t="shared" si="1"/>
        <v>0</v>
      </c>
      <c r="M37" s="242"/>
      <c r="N37" s="245"/>
      <c r="O37" s="245"/>
      <c r="P37" s="245"/>
      <c r="Q37" s="178">
        <f t="shared" si="2"/>
        <v>0</v>
      </c>
      <c r="R37" s="242"/>
      <c r="S37" s="245"/>
      <c r="T37" s="245"/>
      <c r="U37" s="245"/>
      <c r="V37" s="178">
        <f t="shared" si="3"/>
        <v>0</v>
      </c>
      <c r="W37" s="242"/>
      <c r="X37" s="245"/>
      <c r="Y37" s="245"/>
      <c r="Z37" s="245"/>
      <c r="AA37" s="178">
        <f t="shared" si="4"/>
        <v>0</v>
      </c>
      <c r="AB37" s="242"/>
      <c r="AC37" s="245"/>
      <c r="AD37" s="245"/>
      <c r="AE37" s="245"/>
      <c r="AF37" s="178">
        <f t="shared" si="5"/>
        <v>0</v>
      </c>
    </row>
    <row r="38" spans="1:37" x14ac:dyDescent="0.25">
      <c r="A38" s="144" t="s">
        <v>227</v>
      </c>
      <c r="B38" s="177"/>
      <c r="C38" s="242"/>
      <c r="D38" s="245"/>
      <c r="E38" s="245"/>
      <c r="F38" s="245"/>
      <c r="G38" s="178">
        <f t="shared" si="0"/>
        <v>0</v>
      </c>
      <c r="H38" s="242"/>
      <c r="I38" s="245"/>
      <c r="J38" s="245"/>
      <c r="K38" s="245"/>
      <c r="L38" s="178">
        <f t="shared" si="1"/>
        <v>0</v>
      </c>
      <c r="M38" s="242"/>
      <c r="N38" s="245"/>
      <c r="O38" s="245"/>
      <c r="P38" s="245"/>
      <c r="Q38" s="178">
        <f t="shared" si="2"/>
        <v>0</v>
      </c>
      <c r="R38" s="242"/>
      <c r="S38" s="245"/>
      <c r="T38" s="245"/>
      <c r="U38" s="245"/>
      <c r="V38" s="178">
        <f t="shared" si="3"/>
        <v>0</v>
      </c>
      <c r="W38" s="242"/>
      <c r="X38" s="245"/>
      <c r="Y38" s="245"/>
      <c r="Z38" s="245"/>
      <c r="AA38" s="178">
        <f t="shared" si="4"/>
        <v>0</v>
      </c>
      <c r="AB38" s="242"/>
      <c r="AC38" s="245"/>
      <c r="AD38" s="245"/>
      <c r="AE38" s="245"/>
      <c r="AF38" s="178">
        <f t="shared" si="5"/>
        <v>0</v>
      </c>
    </row>
    <row r="39" spans="1:37" ht="15.75" thickBot="1" x14ac:dyDescent="0.3">
      <c r="A39" s="144" t="s">
        <v>228</v>
      </c>
      <c r="B39" s="184"/>
      <c r="C39" s="243"/>
      <c r="D39" s="246"/>
      <c r="E39" s="246"/>
      <c r="F39" s="246"/>
      <c r="G39" s="179">
        <f t="shared" si="0"/>
        <v>0</v>
      </c>
      <c r="H39" s="243"/>
      <c r="I39" s="246"/>
      <c r="J39" s="246"/>
      <c r="K39" s="246"/>
      <c r="L39" s="179">
        <f t="shared" si="1"/>
        <v>0</v>
      </c>
      <c r="M39" s="243"/>
      <c r="N39" s="246"/>
      <c r="O39" s="246"/>
      <c r="P39" s="246"/>
      <c r="Q39" s="179">
        <f t="shared" si="2"/>
        <v>0</v>
      </c>
      <c r="R39" s="243"/>
      <c r="S39" s="246"/>
      <c r="T39" s="246"/>
      <c r="U39" s="246"/>
      <c r="V39" s="179">
        <f t="shared" si="3"/>
        <v>0</v>
      </c>
      <c r="W39" s="243"/>
      <c r="X39" s="246"/>
      <c r="Y39" s="246"/>
      <c r="Z39" s="246"/>
      <c r="AA39" s="179">
        <f t="shared" si="4"/>
        <v>0</v>
      </c>
      <c r="AB39" s="243"/>
      <c r="AC39" s="246"/>
      <c r="AD39" s="246"/>
      <c r="AE39" s="246"/>
      <c r="AF39" s="179">
        <f t="shared" si="5"/>
        <v>0</v>
      </c>
    </row>
    <row r="41" spans="1:37" ht="1.5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</row>
    <row r="42" spans="1:37" hidden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</row>
    <row r="43" spans="1:37" hidden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</row>
    <row r="44" spans="1:37" hidden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</row>
    <row r="45" spans="1:37" ht="30" hidden="1" customHeight="1" x14ac:dyDescent="0.25">
      <c r="A45" s="2"/>
      <c r="B45" s="165"/>
      <c r="C45" s="182"/>
      <c r="D45" s="182"/>
      <c r="E45" s="182"/>
      <c r="F45" s="182"/>
      <c r="G45" s="182"/>
      <c r="H45" s="181"/>
      <c r="I45" s="181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3"/>
      <c r="Y45" s="183"/>
      <c r="Z45" s="183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</row>
    <row r="46" spans="1:37" ht="9.75" hidden="1" customHeight="1" x14ac:dyDescent="0.25">
      <c r="A46" s="5"/>
      <c r="B46" s="185"/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180"/>
      <c r="AC46" s="180"/>
      <c r="AD46" s="180"/>
      <c r="AE46" s="180"/>
      <c r="AF46" s="180"/>
      <c r="AG46" s="2"/>
      <c r="AH46" s="2"/>
      <c r="AI46" s="2"/>
      <c r="AJ46" s="2"/>
      <c r="AK46" s="2"/>
    </row>
    <row r="47" spans="1:37" ht="15" hidden="1" customHeight="1" x14ac:dyDescent="0.25">
      <c r="A47" s="5"/>
      <c r="B47" s="185"/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2"/>
      <c r="AH47" s="2"/>
      <c r="AI47" s="2"/>
      <c r="AJ47" s="2"/>
      <c r="AK47" s="2"/>
    </row>
    <row r="48" spans="1:37" ht="15" hidden="1" customHeight="1" x14ac:dyDescent="0.25">
      <c r="A48" s="5"/>
      <c r="B48" s="185"/>
      <c r="C48" s="180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80"/>
      <c r="O48" s="180"/>
      <c r="P48" s="180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80"/>
      <c r="AB48" s="180"/>
      <c r="AC48" s="180"/>
      <c r="AD48" s="180"/>
      <c r="AE48" s="180"/>
      <c r="AF48" s="180"/>
      <c r="AG48" s="2"/>
      <c r="AH48" s="2"/>
      <c r="AI48" s="2"/>
      <c r="AJ48" s="2"/>
      <c r="AK48" s="2"/>
    </row>
    <row r="49" spans="1:37" ht="15" hidden="1" customHeight="1" x14ac:dyDescent="0.25">
      <c r="A49" s="5"/>
      <c r="B49" s="185"/>
      <c r="C49" s="180"/>
      <c r="D49" s="180"/>
      <c r="E49" s="180"/>
      <c r="F49" s="180"/>
      <c r="G49" s="180"/>
      <c r="H49" s="180"/>
      <c r="I49" s="180"/>
      <c r="J49" s="180"/>
      <c r="K49" s="180"/>
      <c r="L49" s="180"/>
      <c r="M49" s="180"/>
      <c r="N49" s="180"/>
      <c r="O49" s="180"/>
      <c r="P49" s="180"/>
      <c r="Q49" s="180"/>
      <c r="R49" s="180"/>
      <c r="S49" s="180"/>
      <c r="T49" s="180"/>
      <c r="U49" s="180"/>
      <c r="V49" s="180"/>
      <c r="W49" s="180"/>
      <c r="X49" s="180"/>
      <c r="Y49" s="180"/>
      <c r="Z49" s="180"/>
      <c r="AA49" s="180"/>
      <c r="AB49" s="180"/>
      <c r="AC49" s="180"/>
      <c r="AD49" s="180"/>
      <c r="AE49" s="180"/>
      <c r="AF49" s="180"/>
      <c r="AG49" s="2"/>
      <c r="AH49" s="2"/>
      <c r="AI49" s="2"/>
      <c r="AJ49" s="2"/>
      <c r="AK49" s="2"/>
    </row>
    <row r="50" spans="1:37" ht="21.75" hidden="1" customHeight="1" x14ac:dyDescent="0.25">
      <c r="A50" s="5"/>
      <c r="B50" s="185"/>
      <c r="C50" s="180"/>
      <c r="D50" s="180"/>
      <c r="E50" s="180"/>
      <c r="F50" s="180"/>
      <c r="G50" s="180"/>
      <c r="H50" s="180"/>
      <c r="I50" s="180"/>
      <c r="J50" s="180"/>
      <c r="K50" s="180"/>
      <c r="L50" s="180"/>
      <c r="M50" s="180"/>
      <c r="N50" s="180"/>
      <c r="O50" s="180"/>
      <c r="P50" s="180"/>
      <c r="Q50" s="180"/>
      <c r="R50" s="180"/>
      <c r="S50" s="180"/>
      <c r="T50" s="180"/>
      <c r="U50" s="180"/>
      <c r="V50" s="180"/>
      <c r="W50" s="180"/>
      <c r="X50" s="180"/>
      <c r="Y50" s="180"/>
      <c r="Z50" s="180"/>
      <c r="AA50" s="180"/>
      <c r="AB50" s="180"/>
      <c r="AC50" s="180"/>
      <c r="AD50" s="180"/>
      <c r="AE50" s="180"/>
      <c r="AF50" s="180"/>
      <c r="AG50" s="2"/>
      <c r="AH50" s="2"/>
      <c r="AI50" s="2"/>
      <c r="AJ50" s="2"/>
      <c r="AK50" s="2"/>
    </row>
    <row r="51" spans="1:37" ht="14.25" hidden="1" customHeight="1" x14ac:dyDescent="0.25">
      <c r="A51" s="5"/>
      <c r="B51" s="185"/>
      <c r="C51" s="180"/>
      <c r="D51" s="180"/>
      <c r="E51" s="180"/>
      <c r="F51" s="180"/>
      <c r="G51" s="180"/>
      <c r="H51" s="180"/>
      <c r="I51" s="180"/>
      <c r="J51" s="180"/>
      <c r="K51" s="180"/>
      <c r="L51" s="180"/>
      <c r="M51" s="180"/>
      <c r="N51" s="180"/>
      <c r="O51" s="180"/>
      <c r="P51" s="180"/>
      <c r="Q51" s="180"/>
      <c r="R51" s="180"/>
      <c r="S51" s="180"/>
      <c r="T51" s="180"/>
      <c r="U51" s="180"/>
      <c r="V51" s="180"/>
      <c r="W51" s="180"/>
      <c r="X51" s="180"/>
      <c r="Y51" s="180"/>
      <c r="Z51" s="180"/>
      <c r="AA51" s="180"/>
      <c r="AB51" s="180"/>
      <c r="AC51" s="180"/>
      <c r="AD51" s="180"/>
      <c r="AE51" s="180"/>
      <c r="AF51" s="180"/>
      <c r="AG51" s="2"/>
      <c r="AH51" s="2"/>
      <c r="AI51" s="2"/>
      <c r="AJ51" s="2"/>
      <c r="AK51" s="2"/>
    </row>
    <row r="52" spans="1:37" ht="15" hidden="1" customHeight="1" x14ac:dyDescent="0.25">
      <c r="A52" s="5"/>
      <c r="B52" s="185"/>
      <c r="C52" s="180"/>
      <c r="D52" s="180"/>
      <c r="E52" s="180"/>
      <c r="F52" s="180"/>
      <c r="G52" s="180"/>
      <c r="H52" s="180"/>
      <c r="I52" s="180"/>
      <c r="J52" s="180"/>
      <c r="K52" s="180"/>
      <c r="L52" s="180"/>
      <c r="M52" s="180"/>
      <c r="N52" s="180"/>
      <c r="O52" s="180"/>
      <c r="P52" s="180"/>
      <c r="Q52" s="180"/>
      <c r="R52" s="180"/>
      <c r="S52" s="180"/>
      <c r="T52" s="180"/>
      <c r="U52" s="180"/>
      <c r="V52" s="180"/>
      <c r="W52" s="180"/>
      <c r="X52" s="180"/>
      <c r="Y52" s="180"/>
      <c r="Z52" s="180"/>
      <c r="AA52" s="180"/>
      <c r="AB52" s="180"/>
      <c r="AC52" s="180"/>
      <c r="AD52" s="180"/>
      <c r="AE52" s="180"/>
      <c r="AF52" s="180"/>
      <c r="AG52" s="2"/>
      <c r="AH52" s="2"/>
      <c r="AI52" s="2"/>
      <c r="AJ52" s="2"/>
      <c r="AK52" s="2"/>
    </row>
    <row r="53" spans="1:37" ht="15" hidden="1" customHeight="1" x14ac:dyDescent="0.25">
      <c r="A53" s="5"/>
      <c r="B53" s="185"/>
      <c r="C53" s="180"/>
      <c r="D53" s="180"/>
      <c r="E53" s="180"/>
      <c r="F53" s="180"/>
      <c r="G53" s="180"/>
      <c r="H53" s="180"/>
      <c r="I53" s="180"/>
      <c r="J53" s="180"/>
      <c r="K53" s="180"/>
      <c r="L53" s="180"/>
      <c r="M53" s="180"/>
      <c r="N53" s="180"/>
      <c r="O53" s="180"/>
      <c r="P53" s="180"/>
      <c r="Q53" s="180"/>
      <c r="R53" s="180"/>
      <c r="S53" s="180"/>
      <c r="T53" s="180"/>
      <c r="U53" s="180"/>
      <c r="V53" s="180"/>
      <c r="W53" s="180"/>
      <c r="X53" s="180"/>
      <c r="Y53" s="180"/>
      <c r="Z53" s="180"/>
      <c r="AA53" s="180"/>
      <c r="AB53" s="180"/>
      <c r="AC53" s="180"/>
      <c r="AD53" s="180"/>
      <c r="AE53" s="180"/>
      <c r="AF53" s="180"/>
      <c r="AG53" s="2"/>
      <c r="AH53" s="2"/>
      <c r="AI53" s="2"/>
      <c r="AJ53" s="2"/>
      <c r="AK53" s="2"/>
    </row>
    <row r="54" spans="1:37" ht="15" hidden="1" customHeight="1" x14ac:dyDescent="0.25">
      <c r="A54" s="5"/>
      <c r="B54" s="185"/>
      <c r="C54" s="180"/>
      <c r="D54" s="180"/>
      <c r="E54" s="180"/>
      <c r="F54" s="180"/>
      <c r="G54" s="180"/>
      <c r="H54" s="180"/>
      <c r="I54" s="180"/>
      <c r="J54" s="180"/>
      <c r="K54" s="180"/>
      <c r="L54" s="180"/>
      <c r="M54" s="180"/>
      <c r="N54" s="180"/>
      <c r="O54" s="180"/>
      <c r="P54" s="180"/>
      <c r="Q54" s="180"/>
      <c r="R54" s="180"/>
      <c r="S54" s="180"/>
      <c r="T54" s="180"/>
      <c r="U54" s="180"/>
      <c r="V54" s="180"/>
      <c r="W54" s="180"/>
      <c r="X54" s="180"/>
      <c r="Y54" s="180"/>
      <c r="Z54" s="180"/>
      <c r="AA54" s="180"/>
      <c r="AB54" s="180"/>
      <c r="AC54" s="180"/>
      <c r="AD54" s="180"/>
      <c r="AE54" s="180"/>
      <c r="AF54" s="180"/>
      <c r="AG54" s="2"/>
      <c r="AH54" s="2"/>
      <c r="AI54" s="2"/>
      <c r="AJ54" s="2"/>
      <c r="AK54" s="2"/>
    </row>
    <row r="55" spans="1:37" ht="15" hidden="1" customHeight="1" x14ac:dyDescent="0.25">
      <c r="A55" s="5"/>
      <c r="B55" s="185"/>
      <c r="C55" s="180"/>
      <c r="D55" s="180"/>
      <c r="E55" s="180"/>
      <c r="F55" s="180"/>
      <c r="G55" s="180"/>
      <c r="H55" s="180"/>
      <c r="I55" s="180"/>
      <c r="J55" s="180"/>
      <c r="K55" s="180"/>
      <c r="L55" s="180"/>
      <c r="M55" s="180"/>
      <c r="N55" s="180"/>
      <c r="O55" s="180"/>
      <c r="P55" s="180"/>
      <c r="Q55" s="180"/>
      <c r="R55" s="180"/>
      <c r="S55" s="180"/>
      <c r="T55" s="180"/>
      <c r="U55" s="180"/>
      <c r="V55" s="180"/>
      <c r="W55" s="180"/>
      <c r="X55" s="180"/>
      <c r="Y55" s="180"/>
      <c r="Z55" s="180"/>
      <c r="AA55" s="180"/>
      <c r="AB55" s="180"/>
      <c r="AC55" s="180"/>
      <c r="AD55" s="180"/>
      <c r="AE55" s="180"/>
      <c r="AF55" s="180"/>
      <c r="AG55" s="2"/>
      <c r="AH55" s="2"/>
      <c r="AI55" s="2"/>
      <c r="AJ55" s="2"/>
      <c r="AK55" s="2"/>
    </row>
    <row r="56" spans="1:37" ht="15" hidden="1" customHeight="1" x14ac:dyDescent="0.25">
      <c r="A56" s="5"/>
      <c r="B56" s="185"/>
      <c r="C56" s="180"/>
      <c r="D56" s="180"/>
      <c r="E56" s="180"/>
      <c r="F56" s="180"/>
      <c r="G56" s="180"/>
      <c r="H56" s="180"/>
      <c r="I56" s="180"/>
      <c r="J56" s="180"/>
      <c r="K56" s="180"/>
      <c r="L56" s="180"/>
      <c r="M56" s="180"/>
      <c r="N56" s="180"/>
      <c r="O56" s="180"/>
      <c r="P56" s="180"/>
      <c r="Q56" s="180"/>
      <c r="R56" s="180"/>
      <c r="S56" s="180"/>
      <c r="T56" s="180"/>
      <c r="U56" s="180"/>
      <c r="V56" s="180"/>
      <c r="W56" s="180"/>
      <c r="X56" s="180"/>
      <c r="Y56" s="180"/>
      <c r="Z56" s="180"/>
      <c r="AA56" s="180"/>
      <c r="AB56" s="180"/>
      <c r="AC56" s="180"/>
      <c r="AD56" s="180"/>
      <c r="AE56" s="180"/>
      <c r="AF56" s="180"/>
      <c r="AG56" s="2"/>
      <c r="AH56" s="2"/>
      <c r="AI56" s="2"/>
      <c r="AJ56" s="2"/>
      <c r="AK56" s="2"/>
    </row>
    <row r="57" spans="1:37" ht="15" hidden="1" customHeight="1" x14ac:dyDescent="0.25">
      <c r="A57" s="5"/>
      <c r="B57" s="185"/>
      <c r="C57" s="180"/>
      <c r="D57" s="180"/>
      <c r="E57" s="180"/>
      <c r="F57" s="180"/>
      <c r="G57" s="180"/>
      <c r="H57" s="180"/>
      <c r="I57" s="180"/>
      <c r="J57" s="180"/>
      <c r="K57" s="180"/>
      <c r="L57" s="180"/>
      <c r="M57" s="180"/>
      <c r="N57" s="180"/>
      <c r="O57" s="180"/>
      <c r="P57" s="180"/>
      <c r="Q57" s="180"/>
      <c r="R57" s="180"/>
      <c r="S57" s="180"/>
      <c r="T57" s="180"/>
      <c r="U57" s="180"/>
      <c r="V57" s="180"/>
      <c r="W57" s="180"/>
      <c r="X57" s="180"/>
      <c r="Y57" s="180"/>
      <c r="Z57" s="180"/>
      <c r="AA57" s="180"/>
      <c r="AB57" s="180"/>
      <c r="AC57" s="180"/>
      <c r="AD57" s="180"/>
      <c r="AE57" s="180"/>
      <c r="AF57" s="180"/>
      <c r="AG57" s="2"/>
      <c r="AH57" s="2"/>
      <c r="AI57" s="2"/>
      <c r="AJ57" s="2"/>
      <c r="AK57" s="2"/>
    </row>
    <row r="58" spans="1:37" ht="15" hidden="1" customHeight="1" x14ac:dyDescent="0.25">
      <c r="A58" s="5"/>
      <c r="B58" s="185"/>
      <c r="C58" s="180"/>
      <c r="D58" s="180"/>
      <c r="E58" s="180"/>
      <c r="F58" s="180"/>
      <c r="G58" s="180"/>
      <c r="H58" s="180"/>
      <c r="I58" s="180"/>
      <c r="J58" s="180"/>
      <c r="K58" s="180"/>
      <c r="L58" s="180"/>
      <c r="M58" s="180"/>
      <c r="N58" s="180"/>
      <c r="O58" s="180"/>
      <c r="P58" s="180"/>
      <c r="Q58" s="180"/>
      <c r="R58" s="180"/>
      <c r="S58" s="180"/>
      <c r="T58" s="180"/>
      <c r="U58" s="180"/>
      <c r="V58" s="180"/>
      <c r="W58" s="180"/>
      <c r="X58" s="180"/>
      <c r="Y58" s="180"/>
      <c r="Z58" s="180"/>
      <c r="AA58" s="180"/>
      <c r="AB58" s="180"/>
      <c r="AC58" s="180"/>
      <c r="AD58" s="180"/>
      <c r="AE58" s="180"/>
      <c r="AF58" s="180"/>
      <c r="AG58" s="2"/>
      <c r="AH58" s="2"/>
      <c r="AI58" s="2"/>
      <c r="AJ58" s="2"/>
      <c r="AK58" s="2"/>
    </row>
    <row r="59" spans="1:37" ht="15" hidden="1" customHeight="1" x14ac:dyDescent="0.25">
      <c r="A59" s="5"/>
      <c r="B59" s="185"/>
      <c r="C59" s="180"/>
      <c r="D59" s="180"/>
      <c r="E59" s="180"/>
      <c r="F59" s="180"/>
      <c r="G59" s="180"/>
      <c r="H59" s="180"/>
      <c r="I59" s="180"/>
      <c r="J59" s="180"/>
      <c r="K59" s="180"/>
      <c r="L59" s="180"/>
      <c r="M59" s="180"/>
      <c r="N59" s="180"/>
      <c r="O59" s="180"/>
      <c r="P59" s="180"/>
      <c r="Q59" s="180"/>
      <c r="R59" s="180"/>
      <c r="S59" s="180"/>
      <c r="T59" s="180"/>
      <c r="U59" s="180"/>
      <c r="V59" s="180"/>
      <c r="W59" s="180"/>
      <c r="X59" s="180"/>
      <c r="Y59" s="180"/>
      <c r="Z59" s="180"/>
      <c r="AA59" s="180"/>
      <c r="AB59" s="180"/>
      <c r="AC59" s="180"/>
      <c r="AD59" s="180"/>
      <c r="AE59" s="180"/>
      <c r="AF59" s="180"/>
      <c r="AG59" s="2"/>
      <c r="AH59" s="2"/>
      <c r="AI59" s="2"/>
      <c r="AJ59" s="2"/>
      <c r="AK59" s="2"/>
    </row>
    <row r="60" spans="1:37" ht="21.75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1:37" ht="20.25" customHeight="1" x14ac:dyDescent="0.25">
      <c r="A61" s="2"/>
      <c r="B61" s="2"/>
      <c r="C61" s="249"/>
      <c r="D61" s="249"/>
      <c r="E61" s="249"/>
      <c r="F61" s="249"/>
      <c r="G61" s="181"/>
      <c r="H61" s="249"/>
      <c r="I61" s="249"/>
      <c r="J61" s="249"/>
      <c r="K61" s="249"/>
      <c r="L61" s="181"/>
      <c r="M61" s="249"/>
      <c r="N61" s="249"/>
      <c r="O61" s="249"/>
      <c r="P61" s="249"/>
      <c r="Q61" s="181"/>
      <c r="R61" s="249"/>
      <c r="S61" s="249"/>
      <c r="T61" s="249"/>
      <c r="U61" s="249"/>
      <c r="V61" s="181"/>
      <c r="W61" s="249"/>
      <c r="X61" s="249"/>
      <c r="Y61" s="249"/>
      <c r="Z61" s="249"/>
      <c r="AA61" s="181"/>
      <c r="AB61" s="249"/>
      <c r="AC61" s="249"/>
      <c r="AD61" s="249"/>
      <c r="AE61" s="249"/>
      <c r="AF61" s="181"/>
      <c r="AG61" s="2"/>
      <c r="AH61" s="2"/>
      <c r="AI61" s="2"/>
      <c r="AJ61" s="2"/>
      <c r="AK61" s="2"/>
    </row>
    <row r="62" spans="1:37" x14ac:dyDescent="0.25">
      <c r="A62" s="2"/>
      <c r="B62" s="2"/>
      <c r="C62" s="249"/>
      <c r="D62" s="249"/>
      <c r="E62" s="249"/>
      <c r="F62" s="249"/>
      <c r="G62" s="181"/>
      <c r="H62" s="249"/>
      <c r="I62" s="249"/>
      <c r="J62" s="249"/>
      <c r="K62" s="249"/>
      <c r="L62" s="181"/>
      <c r="M62" s="249"/>
      <c r="N62" s="249"/>
      <c r="O62" s="249"/>
      <c r="P62" s="249"/>
      <c r="Q62" s="181"/>
      <c r="R62" s="249"/>
      <c r="S62" s="249"/>
      <c r="T62" s="249"/>
      <c r="U62" s="249"/>
      <c r="V62" s="181"/>
      <c r="W62" s="249"/>
      <c r="X62" s="249"/>
      <c r="Y62" s="249"/>
      <c r="Z62" s="249"/>
      <c r="AA62" s="181"/>
      <c r="AB62" s="249"/>
      <c r="AC62" s="249"/>
      <c r="AD62" s="249"/>
      <c r="AE62" s="249"/>
      <c r="AF62" s="181"/>
      <c r="AG62" s="2"/>
      <c r="AH62" s="2"/>
      <c r="AI62" s="2"/>
      <c r="AJ62" s="2"/>
      <c r="AK62" s="2"/>
    </row>
    <row r="63" spans="1:37" x14ac:dyDescent="0.25">
      <c r="A63" s="2"/>
      <c r="B63" s="2"/>
      <c r="C63" s="249"/>
      <c r="D63" s="249"/>
      <c r="E63" s="249"/>
      <c r="F63" s="249"/>
      <c r="G63" s="181"/>
      <c r="H63" s="249"/>
      <c r="I63" s="249"/>
      <c r="J63" s="249"/>
      <c r="K63" s="249"/>
      <c r="L63" s="181"/>
      <c r="M63" s="249"/>
      <c r="N63" s="249"/>
      <c r="O63" s="249"/>
      <c r="P63" s="249"/>
      <c r="Q63" s="181"/>
      <c r="R63" s="249"/>
      <c r="S63" s="249"/>
      <c r="T63" s="249"/>
      <c r="U63" s="249"/>
      <c r="V63" s="181"/>
      <c r="W63" s="249"/>
      <c r="X63" s="249"/>
      <c r="Y63" s="249"/>
      <c r="Z63" s="249"/>
      <c r="AA63" s="181"/>
      <c r="AB63" s="249"/>
      <c r="AC63" s="249"/>
      <c r="AD63" s="249"/>
      <c r="AE63" s="249"/>
      <c r="AF63" s="181"/>
      <c r="AG63" s="2"/>
      <c r="AH63" s="2"/>
      <c r="AI63" s="2"/>
      <c r="AJ63" s="2"/>
      <c r="AK63" s="2"/>
    </row>
    <row r="64" spans="1:37" x14ac:dyDescent="0.25">
      <c r="A64" s="2"/>
      <c r="B64" s="2"/>
      <c r="C64" s="249"/>
      <c r="D64" s="249"/>
      <c r="E64" s="249"/>
      <c r="F64" s="249"/>
      <c r="G64" s="181"/>
      <c r="H64" s="249"/>
      <c r="I64" s="249"/>
      <c r="J64" s="249"/>
      <c r="K64" s="249"/>
      <c r="L64" s="181"/>
      <c r="M64" s="249"/>
      <c r="N64" s="249"/>
      <c r="O64" s="249"/>
      <c r="P64" s="249"/>
      <c r="Q64" s="181"/>
      <c r="R64" s="249"/>
      <c r="S64" s="249"/>
      <c r="T64" s="249"/>
      <c r="U64" s="249"/>
      <c r="V64" s="181"/>
      <c r="W64" s="249"/>
      <c r="X64" s="249"/>
      <c r="Y64" s="249"/>
      <c r="Z64" s="249"/>
      <c r="AA64" s="181"/>
      <c r="AB64" s="249"/>
      <c r="AC64" s="249"/>
      <c r="AD64" s="249"/>
      <c r="AE64" s="249"/>
      <c r="AF64" s="181"/>
      <c r="AG64" s="2"/>
      <c r="AH64" s="2"/>
      <c r="AI64" s="2"/>
      <c r="AJ64" s="2"/>
      <c r="AK64" s="2"/>
    </row>
    <row r="65" spans="1:37" x14ac:dyDescent="0.25">
      <c r="A65" s="2"/>
      <c r="B65" s="2"/>
      <c r="C65" s="249"/>
      <c r="D65" s="249"/>
      <c r="E65" s="249"/>
      <c r="F65" s="249"/>
      <c r="G65" s="181"/>
      <c r="H65" s="249"/>
      <c r="I65" s="249"/>
      <c r="J65" s="249"/>
      <c r="K65" s="249"/>
      <c r="L65" s="181"/>
      <c r="M65" s="249"/>
      <c r="N65" s="249"/>
      <c r="O65" s="249"/>
      <c r="P65" s="249"/>
      <c r="Q65" s="181"/>
      <c r="R65" s="249"/>
      <c r="S65" s="249"/>
      <c r="T65" s="249"/>
      <c r="U65" s="249"/>
      <c r="V65" s="181"/>
      <c r="W65" s="249"/>
      <c r="X65" s="249"/>
      <c r="Y65" s="249"/>
      <c r="Z65" s="249"/>
      <c r="AA65" s="181"/>
      <c r="AB65" s="249"/>
      <c r="AC65" s="249"/>
      <c r="AD65" s="249"/>
      <c r="AE65" s="249"/>
      <c r="AF65" s="181"/>
      <c r="AG65" s="2"/>
      <c r="AH65" s="2"/>
      <c r="AI65" s="2"/>
      <c r="AJ65" s="2"/>
      <c r="AK65" s="2"/>
    </row>
    <row r="66" spans="1:37" x14ac:dyDescent="0.25">
      <c r="A66" s="2"/>
      <c r="B66" s="2"/>
      <c r="C66" s="249"/>
      <c r="D66" s="249"/>
      <c r="E66" s="249"/>
      <c r="F66" s="249"/>
      <c r="G66" s="181"/>
      <c r="H66" s="249"/>
      <c r="I66" s="249"/>
      <c r="J66" s="249"/>
      <c r="K66" s="249"/>
      <c r="L66" s="181"/>
      <c r="M66" s="249"/>
      <c r="N66" s="249"/>
      <c r="O66" s="249"/>
      <c r="P66" s="249"/>
      <c r="Q66" s="181"/>
      <c r="R66" s="249"/>
      <c r="S66" s="249"/>
      <c r="T66" s="249"/>
      <c r="U66" s="249"/>
      <c r="V66" s="181"/>
      <c r="W66" s="249"/>
      <c r="X66" s="249"/>
      <c r="Y66" s="249"/>
      <c r="Z66" s="249"/>
      <c r="AA66" s="181"/>
      <c r="AB66" s="249"/>
      <c r="AC66" s="249"/>
      <c r="AD66" s="249"/>
      <c r="AE66" s="249"/>
      <c r="AF66" s="181"/>
      <c r="AG66" s="2"/>
      <c r="AH66" s="2"/>
      <c r="AI66" s="2"/>
      <c r="AJ66" s="2"/>
      <c r="AK66" s="2"/>
    </row>
    <row r="67" spans="1:37" x14ac:dyDescent="0.25">
      <c r="A67" s="2"/>
      <c r="B67" s="2"/>
      <c r="C67" s="249"/>
      <c r="D67" s="249"/>
      <c r="E67" s="249"/>
      <c r="F67" s="249"/>
      <c r="G67" s="181"/>
      <c r="H67" s="249"/>
      <c r="I67" s="249"/>
      <c r="J67" s="249"/>
      <c r="K67" s="249"/>
      <c r="L67" s="181"/>
      <c r="M67" s="249"/>
      <c r="N67" s="249"/>
      <c r="O67" s="249"/>
      <c r="P67" s="249"/>
      <c r="Q67" s="181"/>
      <c r="R67" s="249"/>
      <c r="S67" s="249"/>
      <c r="T67" s="249"/>
      <c r="U67" s="249"/>
      <c r="V67" s="181"/>
      <c r="W67" s="249"/>
      <c r="X67" s="249"/>
      <c r="Y67" s="249"/>
      <c r="Z67" s="249"/>
      <c r="AA67" s="181"/>
      <c r="AB67" s="249"/>
      <c r="AC67" s="249"/>
      <c r="AD67" s="249"/>
      <c r="AE67" s="249"/>
      <c r="AF67" s="181"/>
      <c r="AG67" s="2"/>
      <c r="AH67" s="2"/>
      <c r="AI67" s="2"/>
      <c r="AJ67" s="2"/>
      <c r="AK67" s="2"/>
    </row>
    <row r="68" spans="1:37" ht="17.25" customHeight="1" x14ac:dyDescent="0.25">
      <c r="A68" s="2"/>
      <c r="B68" s="2"/>
      <c r="C68" s="249"/>
      <c r="D68" s="249"/>
      <c r="E68" s="249"/>
      <c r="F68" s="249"/>
      <c r="G68" s="181"/>
      <c r="H68" s="249"/>
      <c r="I68" s="249"/>
      <c r="J68" s="249"/>
      <c r="K68" s="249"/>
      <c r="L68" s="181"/>
      <c r="M68" s="249"/>
      <c r="N68" s="249"/>
      <c r="O68" s="249"/>
      <c r="P68" s="249"/>
      <c r="Q68" s="181"/>
      <c r="R68" s="249"/>
      <c r="S68" s="249"/>
      <c r="T68" s="249"/>
      <c r="U68" s="249"/>
      <c r="V68" s="181"/>
      <c r="W68" s="249"/>
      <c r="X68" s="249"/>
      <c r="Y68" s="249"/>
      <c r="Z68" s="249"/>
      <c r="AA68" s="181"/>
      <c r="AB68" s="249"/>
      <c r="AC68" s="249"/>
      <c r="AD68" s="249"/>
      <c r="AE68" s="249"/>
      <c r="AF68" s="181"/>
      <c r="AG68" s="2"/>
      <c r="AH68" s="2"/>
      <c r="AI68" s="2"/>
      <c r="AJ68" s="2"/>
      <c r="AK68" s="2"/>
    </row>
    <row r="69" spans="1:37" x14ac:dyDescent="0.25">
      <c r="A69" s="2"/>
      <c r="B69" s="2"/>
      <c r="C69" s="249"/>
      <c r="D69" s="249"/>
      <c r="E69" s="249"/>
      <c r="F69" s="249"/>
      <c r="G69" s="181"/>
      <c r="H69" s="249"/>
      <c r="I69" s="249"/>
      <c r="J69" s="249"/>
      <c r="K69" s="249"/>
      <c r="L69" s="181"/>
      <c r="M69" s="249"/>
      <c r="N69" s="249"/>
      <c r="O69" s="249"/>
      <c r="P69" s="249"/>
      <c r="Q69" s="181"/>
      <c r="R69" s="249"/>
      <c r="S69" s="249"/>
      <c r="T69" s="249"/>
      <c r="U69" s="249"/>
      <c r="V69" s="181"/>
      <c r="W69" s="249"/>
      <c r="X69" s="249"/>
      <c r="Y69" s="249"/>
      <c r="Z69" s="249"/>
      <c r="AA69" s="181"/>
      <c r="AB69" s="249"/>
      <c r="AC69" s="249"/>
      <c r="AD69" s="249"/>
      <c r="AE69" s="249"/>
      <c r="AF69" s="181"/>
      <c r="AG69" s="2"/>
      <c r="AH69" s="2"/>
      <c r="AI69" s="2"/>
      <c r="AJ69" s="2"/>
      <c r="AK69" s="2"/>
    </row>
    <row r="70" spans="1:37" x14ac:dyDescent="0.25">
      <c r="A70" s="2"/>
      <c r="B70" s="2"/>
      <c r="C70" s="249"/>
      <c r="D70" s="249"/>
      <c r="E70" s="249"/>
      <c r="F70" s="249"/>
      <c r="G70" s="181"/>
      <c r="H70" s="249"/>
      <c r="I70" s="249"/>
      <c r="J70" s="249"/>
      <c r="K70" s="249"/>
      <c r="L70" s="181"/>
      <c r="M70" s="249"/>
      <c r="N70" s="249"/>
      <c r="O70" s="249"/>
      <c r="P70" s="249"/>
      <c r="Q70" s="181"/>
      <c r="R70" s="249"/>
      <c r="S70" s="249"/>
      <c r="T70" s="249"/>
      <c r="U70" s="249"/>
      <c r="V70" s="181"/>
      <c r="W70" s="249"/>
      <c r="X70" s="249"/>
      <c r="Y70" s="249"/>
      <c r="Z70" s="249"/>
      <c r="AA70" s="181"/>
      <c r="AB70" s="249"/>
      <c r="AC70" s="249"/>
      <c r="AD70" s="249"/>
      <c r="AE70" s="249"/>
      <c r="AF70" s="181"/>
      <c r="AG70" s="2"/>
      <c r="AH70" s="2"/>
      <c r="AI70" s="2"/>
      <c r="AJ70" s="2"/>
      <c r="AK70" s="2"/>
    </row>
    <row r="71" spans="1:37" x14ac:dyDescent="0.25">
      <c r="A71" s="2"/>
      <c r="B71" s="2"/>
      <c r="C71" s="249"/>
      <c r="D71" s="249"/>
      <c r="E71" s="249"/>
      <c r="F71" s="249"/>
      <c r="G71" s="181"/>
      <c r="H71" s="249"/>
      <c r="I71" s="249"/>
      <c r="J71" s="249"/>
      <c r="K71" s="249"/>
      <c r="L71" s="181"/>
      <c r="M71" s="249"/>
      <c r="N71" s="249"/>
      <c r="O71" s="249"/>
      <c r="P71" s="249"/>
      <c r="Q71" s="181"/>
      <c r="R71" s="249"/>
      <c r="S71" s="249"/>
      <c r="T71" s="249"/>
      <c r="U71" s="249"/>
      <c r="V71" s="181"/>
      <c r="W71" s="249"/>
      <c r="X71" s="249"/>
      <c r="Y71" s="249"/>
      <c r="Z71" s="249"/>
      <c r="AA71" s="181"/>
      <c r="AB71" s="249"/>
      <c r="AC71" s="249"/>
      <c r="AD71" s="249"/>
      <c r="AE71" s="249"/>
      <c r="AF71" s="181"/>
      <c r="AG71" s="2"/>
      <c r="AH71" s="2"/>
      <c r="AI71" s="2"/>
      <c r="AJ71" s="2"/>
      <c r="AK71" s="2"/>
    </row>
    <row r="72" spans="1:37" x14ac:dyDescent="0.25">
      <c r="A72" s="2"/>
      <c r="B72" s="2"/>
      <c r="C72" s="249"/>
      <c r="D72" s="249"/>
      <c r="E72" s="249"/>
      <c r="F72" s="249"/>
      <c r="G72" s="181"/>
      <c r="H72" s="249"/>
      <c r="I72" s="249"/>
      <c r="J72" s="249"/>
      <c r="K72" s="249"/>
      <c r="L72" s="181"/>
      <c r="M72" s="249"/>
      <c r="N72" s="249"/>
      <c r="O72" s="249"/>
      <c r="P72" s="249"/>
      <c r="Q72" s="181"/>
      <c r="R72" s="249"/>
      <c r="S72" s="249"/>
      <c r="T72" s="249"/>
      <c r="U72" s="249"/>
      <c r="V72" s="181"/>
      <c r="W72" s="249"/>
      <c r="X72" s="249"/>
      <c r="Y72" s="249"/>
      <c r="Z72" s="249"/>
      <c r="AA72" s="181"/>
      <c r="AB72" s="249"/>
      <c r="AC72" s="249"/>
      <c r="AD72" s="249"/>
      <c r="AE72" s="249"/>
      <c r="AF72" s="181"/>
      <c r="AG72" s="2"/>
      <c r="AH72" s="2"/>
      <c r="AI72" s="2"/>
      <c r="AJ72" s="2"/>
      <c r="AK72" s="2"/>
    </row>
    <row r="73" spans="1:37" x14ac:dyDescent="0.25">
      <c r="A73" s="2"/>
      <c r="B73" s="2"/>
      <c r="C73" s="249"/>
      <c r="D73" s="249"/>
      <c r="E73" s="249"/>
      <c r="F73" s="249"/>
      <c r="G73" s="181"/>
      <c r="H73" s="249"/>
      <c r="I73" s="249"/>
      <c r="J73" s="249"/>
      <c r="K73" s="249"/>
      <c r="L73" s="181"/>
      <c r="M73" s="249"/>
      <c r="N73" s="249"/>
      <c r="O73" s="249"/>
      <c r="P73" s="249"/>
      <c r="Q73" s="181"/>
      <c r="R73" s="249"/>
      <c r="S73" s="249"/>
      <c r="T73" s="249"/>
      <c r="U73" s="249"/>
      <c r="V73" s="181"/>
      <c r="W73" s="249"/>
      <c r="X73" s="249"/>
      <c r="Y73" s="249"/>
      <c r="Z73" s="249"/>
      <c r="AA73" s="181"/>
      <c r="AB73" s="249"/>
      <c r="AC73" s="249"/>
      <c r="AD73" s="249"/>
      <c r="AE73" s="249"/>
      <c r="AF73" s="181"/>
      <c r="AG73" s="2"/>
      <c r="AH73" s="2"/>
      <c r="AI73" s="2"/>
      <c r="AJ73" s="2"/>
      <c r="AK73" s="2"/>
    </row>
    <row r="74" spans="1:37" x14ac:dyDescent="0.25">
      <c r="A74" s="2"/>
      <c r="B74" s="2"/>
      <c r="C74" s="249"/>
      <c r="D74" s="249"/>
      <c r="E74" s="249"/>
      <c r="F74" s="249"/>
      <c r="G74" s="181"/>
      <c r="H74" s="249"/>
      <c r="I74" s="249"/>
      <c r="J74" s="249"/>
      <c r="K74" s="249"/>
      <c r="L74" s="181"/>
      <c r="M74" s="249"/>
      <c r="N74" s="249"/>
      <c r="O74" s="249"/>
      <c r="P74" s="249"/>
      <c r="Q74" s="181"/>
      <c r="R74" s="249"/>
      <c r="S74" s="249"/>
      <c r="T74" s="249"/>
      <c r="U74" s="249"/>
      <c r="V74" s="181"/>
      <c r="W74" s="249"/>
      <c r="X74" s="249"/>
      <c r="Y74" s="249"/>
      <c r="Z74" s="249"/>
      <c r="AA74" s="181"/>
      <c r="AB74" s="249"/>
      <c r="AC74" s="249"/>
      <c r="AD74" s="249"/>
      <c r="AE74" s="249"/>
      <c r="AF74" s="181"/>
      <c r="AG74" s="2"/>
      <c r="AH74" s="2"/>
      <c r="AI74" s="2"/>
      <c r="AJ74" s="2"/>
      <c r="AK74" s="2"/>
    </row>
    <row r="75" spans="1:37" x14ac:dyDescent="0.25">
      <c r="A75" s="2"/>
      <c r="B75" s="2"/>
      <c r="C75" s="249"/>
      <c r="D75" s="249"/>
      <c r="E75" s="249"/>
      <c r="F75" s="249"/>
      <c r="G75" s="181"/>
      <c r="H75" s="249"/>
      <c r="I75" s="249"/>
      <c r="J75" s="249"/>
      <c r="K75" s="249"/>
      <c r="L75" s="181"/>
      <c r="M75" s="249"/>
      <c r="N75" s="249"/>
      <c r="O75" s="249"/>
      <c r="P75" s="249"/>
      <c r="Q75" s="181"/>
      <c r="R75" s="249"/>
      <c r="S75" s="249"/>
      <c r="T75" s="249"/>
      <c r="U75" s="249"/>
      <c r="V75" s="181"/>
      <c r="W75" s="249"/>
      <c r="X75" s="249"/>
      <c r="Y75" s="249"/>
      <c r="Z75" s="249"/>
      <c r="AA75" s="181"/>
      <c r="AB75" s="249"/>
      <c r="AC75" s="249"/>
      <c r="AD75" s="249"/>
      <c r="AE75" s="249"/>
      <c r="AF75" s="181"/>
      <c r="AG75" s="2"/>
      <c r="AH75" s="2"/>
      <c r="AI75" s="2"/>
      <c r="AJ75" s="2"/>
      <c r="AK75" s="2"/>
    </row>
    <row r="76" spans="1:37" x14ac:dyDescent="0.25">
      <c r="A76" s="2"/>
      <c r="B76" s="2"/>
      <c r="C76" s="249"/>
      <c r="D76" s="249"/>
      <c r="E76" s="249"/>
      <c r="F76" s="249"/>
      <c r="G76" s="181"/>
      <c r="H76" s="249"/>
      <c r="I76" s="249"/>
      <c r="J76" s="249"/>
      <c r="K76" s="249"/>
      <c r="L76" s="181"/>
      <c r="M76" s="249"/>
      <c r="N76" s="249"/>
      <c r="O76" s="249"/>
      <c r="P76" s="249"/>
      <c r="Q76" s="181"/>
      <c r="R76" s="249"/>
      <c r="S76" s="249"/>
      <c r="T76" s="249"/>
      <c r="U76" s="249"/>
      <c r="V76" s="181"/>
      <c r="W76" s="249"/>
      <c r="X76" s="249"/>
      <c r="Y76" s="249"/>
      <c r="Z76" s="249"/>
      <c r="AA76" s="181"/>
      <c r="AB76" s="249"/>
      <c r="AC76" s="249"/>
      <c r="AD76" s="249"/>
      <c r="AE76" s="249"/>
      <c r="AF76" s="181"/>
      <c r="AG76" s="2"/>
      <c r="AH76" s="2"/>
      <c r="AI76" s="2"/>
      <c r="AJ76" s="2"/>
      <c r="AK76" s="2"/>
    </row>
    <row r="77" spans="1:37" x14ac:dyDescent="0.25">
      <c r="A77" s="2"/>
      <c r="B77" s="2"/>
      <c r="C77" s="249"/>
      <c r="D77" s="249"/>
      <c r="E77" s="249"/>
      <c r="F77" s="249"/>
      <c r="G77" s="181"/>
      <c r="H77" s="249"/>
      <c r="I77" s="249"/>
      <c r="J77" s="249"/>
      <c r="K77" s="249"/>
      <c r="L77" s="181"/>
      <c r="M77" s="249"/>
      <c r="N77" s="249"/>
      <c r="O77" s="249"/>
      <c r="P77" s="249"/>
      <c r="Q77" s="181"/>
      <c r="R77" s="249"/>
      <c r="S77" s="249"/>
      <c r="T77" s="249"/>
      <c r="U77" s="249"/>
      <c r="V77" s="181"/>
      <c r="W77" s="249"/>
      <c r="X77" s="249"/>
      <c r="Y77" s="249"/>
      <c r="Z77" s="249"/>
      <c r="AA77" s="181"/>
      <c r="AB77" s="249"/>
      <c r="AC77" s="249"/>
      <c r="AD77" s="249"/>
      <c r="AE77" s="249"/>
      <c r="AF77" s="181"/>
      <c r="AG77" s="2"/>
      <c r="AH77" s="2"/>
      <c r="AI77" s="2"/>
      <c r="AJ77" s="2"/>
      <c r="AK77" s="2"/>
    </row>
    <row r="78" spans="1:37" x14ac:dyDescent="0.25">
      <c r="A78" s="2"/>
      <c r="B78" s="2"/>
      <c r="C78" s="249"/>
      <c r="D78" s="249"/>
      <c r="E78" s="249"/>
      <c r="F78" s="249"/>
      <c r="G78" s="181"/>
      <c r="H78" s="249"/>
      <c r="I78" s="249"/>
      <c r="J78" s="249"/>
      <c r="K78" s="249"/>
      <c r="L78" s="181"/>
      <c r="M78" s="249"/>
      <c r="N78" s="249"/>
      <c r="O78" s="249"/>
      <c r="P78" s="249"/>
      <c r="Q78" s="181"/>
      <c r="R78" s="249"/>
      <c r="S78" s="249"/>
      <c r="T78" s="249"/>
      <c r="U78" s="249"/>
      <c r="V78" s="181"/>
      <c r="W78" s="249"/>
      <c r="X78" s="249"/>
      <c r="Y78" s="249"/>
      <c r="Z78" s="249"/>
      <c r="AA78" s="181"/>
      <c r="AB78" s="249"/>
      <c r="AC78" s="249"/>
      <c r="AD78" s="249"/>
      <c r="AE78" s="249"/>
      <c r="AF78" s="181"/>
      <c r="AG78" s="2"/>
      <c r="AH78" s="2"/>
      <c r="AI78" s="2"/>
      <c r="AJ78" s="2"/>
      <c r="AK78" s="2"/>
    </row>
    <row r="79" spans="1:37" x14ac:dyDescent="0.25">
      <c r="A79" s="2"/>
      <c r="B79" s="2"/>
      <c r="C79" s="249"/>
      <c r="D79" s="249"/>
      <c r="E79" s="249"/>
      <c r="F79" s="249"/>
      <c r="G79" s="181"/>
      <c r="H79" s="249"/>
      <c r="I79" s="249"/>
      <c r="J79" s="249"/>
      <c r="K79" s="249"/>
      <c r="L79" s="181"/>
      <c r="M79" s="249"/>
      <c r="N79" s="249"/>
      <c r="O79" s="249"/>
      <c r="P79" s="249"/>
      <c r="Q79" s="181"/>
      <c r="R79" s="249"/>
      <c r="S79" s="249"/>
      <c r="T79" s="249"/>
      <c r="U79" s="249"/>
      <c r="V79" s="181"/>
      <c r="W79" s="249"/>
      <c r="X79" s="249"/>
      <c r="Y79" s="249"/>
      <c r="Z79" s="249"/>
      <c r="AA79" s="181"/>
      <c r="AB79" s="249"/>
      <c r="AC79" s="249"/>
      <c r="AD79" s="249"/>
      <c r="AE79" s="249"/>
      <c r="AF79" s="181"/>
      <c r="AG79" s="2"/>
      <c r="AH79" s="2"/>
      <c r="AI79" s="2"/>
      <c r="AJ79" s="2"/>
      <c r="AK79" s="2"/>
    </row>
    <row r="80" spans="1:37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</row>
    <row r="81" spans="1:37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</row>
    <row r="82" spans="1:37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</row>
    <row r="83" spans="1:37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</row>
    <row r="84" spans="1:37" x14ac:dyDescent="0.25">
      <c r="A84" s="376"/>
      <c r="B84" s="566"/>
      <c r="C84" s="466"/>
      <c r="D84" s="466"/>
      <c r="E84" s="466"/>
      <c r="F84" s="466"/>
      <c r="G84" s="466"/>
      <c r="H84" s="466"/>
      <c r="I84" s="466"/>
      <c r="J84" s="466"/>
      <c r="K84" s="466"/>
      <c r="L84" s="466"/>
      <c r="M84" s="466"/>
      <c r="N84" s="466"/>
      <c r="O84" s="466"/>
      <c r="P84" s="466"/>
      <c r="Q84" s="466"/>
      <c r="R84" s="466"/>
      <c r="S84" s="466"/>
      <c r="T84" s="466"/>
      <c r="U84" s="466"/>
      <c r="V84" s="466"/>
      <c r="W84" s="466"/>
      <c r="X84" s="466"/>
      <c r="Y84" s="466"/>
      <c r="Z84" s="466"/>
      <c r="AA84" s="466"/>
      <c r="AB84" s="466"/>
      <c r="AC84" s="466"/>
      <c r="AD84" s="466"/>
      <c r="AE84" s="466"/>
      <c r="AF84" s="466"/>
    </row>
    <row r="85" spans="1:37" ht="3.75" customHeight="1" x14ac:dyDescent="0.25">
      <c r="A85" s="376"/>
      <c r="B85" s="566"/>
      <c r="C85" s="466"/>
      <c r="D85" s="466"/>
      <c r="E85" s="466"/>
      <c r="F85" s="466"/>
      <c r="G85" s="466"/>
      <c r="H85" s="466"/>
      <c r="I85" s="466"/>
      <c r="J85" s="466"/>
      <c r="K85" s="466"/>
      <c r="L85" s="466"/>
      <c r="M85" s="466"/>
      <c r="N85" s="466"/>
      <c r="O85" s="466"/>
      <c r="P85" s="466"/>
      <c r="Q85" s="466"/>
      <c r="R85" s="466"/>
      <c r="S85" s="466"/>
      <c r="T85" s="466"/>
      <c r="U85" s="466"/>
      <c r="V85" s="466"/>
      <c r="W85" s="466"/>
      <c r="X85" s="466"/>
      <c r="Y85" s="466"/>
      <c r="Z85" s="466"/>
      <c r="AA85" s="466"/>
      <c r="AB85" s="466"/>
      <c r="AC85" s="466"/>
      <c r="AD85" s="466"/>
      <c r="AE85" s="466"/>
      <c r="AF85" s="466"/>
    </row>
    <row r="86" spans="1:37" ht="15" hidden="1" customHeight="1" x14ac:dyDescent="0.25">
      <c r="A86" s="376"/>
      <c r="B86" s="566"/>
      <c r="C86" s="466"/>
      <c r="D86" s="466"/>
      <c r="E86" s="466"/>
      <c r="F86" s="466"/>
      <c r="G86" s="466"/>
      <c r="H86" s="466"/>
      <c r="I86" s="466"/>
      <c r="J86" s="466"/>
      <c r="K86" s="466"/>
      <c r="L86" s="466"/>
      <c r="M86" s="466"/>
      <c r="N86" s="466"/>
      <c r="O86" s="466"/>
      <c r="P86" s="466"/>
      <c r="Q86" s="466"/>
      <c r="R86" s="466"/>
      <c r="S86" s="466"/>
      <c r="T86" s="466"/>
      <c r="U86" s="466"/>
      <c r="V86" s="466"/>
      <c r="W86" s="466"/>
      <c r="X86" s="466"/>
      <c r="Y86" s="466"/>
      <c r="Z86" s="466"/>
      <c r="AA86" s="466"/>
      <c r="AB86" s="466"/>
      <c r="AC86" s="466"/>
      <c r="AD86" s="466"/>
      <c r="AE86" s="466"/>
      <c r="AF86" s="466"/>
    </row>
    <row r="87" spans="1:37" ht="15" hidden="1" customHeight="1" x14ac:dyDescent="0.25">
      <c r="A87" s="376"/>
      <c r="B87" s="566"/>
      <c r="C87" s="466"/>
      <c r="D87" s="466"/>
      <c r="E87" s="466"/>
      <c r="F87" s="466"/>
      <c r="G87" s="466"/>
      <c r="H87" s="466"/>
      <c r="I87" s="466"/>
      <c r="J87" s="466"/>
      <c r="K87" s="466"/>
      <c r="L87" s="466"/>
      <c r="M87" s="466"/>
      <c r="N87" s="466"/>
      <c r="O87" s="466"/>
      <c r="P87" s="466"/>
      <c r="Q87" s="466"/>
      <c r="R87" s="466"/>
      <c r="S87" s="466"/>
      <c r="T87" s="466"/>
      <c r="U87" s="466"/>
      <c r="V87" s="466"/>
      <c r="W87" s="466"/>
      <c r="X87" s="466"/>
      <c r="Y87" s="466"/>
      <c r="Z87" s="466"/>
      <c r="AA87" s="466"/>
      <c r="AB87" s="466"/>
      <c r="AC87" s="466"/>
      <c r="AD87" s="466"/>
      <c r="AE87" s="466"/>
      <c r="AF87" s="466"/>
    </row>
    <row r="88" spans="1:37" ht="138" hidden="1" customHeight="1" x14ac:dyDescent="0.25">
      <c r="A88" s="376"/>
      <c r="B88" s="566"/>
      <c r="C88" s="466"/>
      <c r="D88" s="466"/>
      <c r="E88" s="466"/>
      <c r="F88" s="466"/>
      <c r="G88" s="466"/>
      <c r="H88" s="466"/>
      <c r="I88" s="466"/>
      <c r="J88" s="466"/>
      <c r="K88" s="466"/>
      <c r="L88" s="466"/>
      <c r="M88" s="466"/>
      <c r="N88" s="466"/>
      <c r="O88" s="466"/>
      <c r="P88" s="466"/>
      <c r="Q88" s="466"/>
      <c r="R88" s="466"/>
      <c r="S88" s="466"/>
      <c r="T88" s="466"/>
      <c r="U88" s="466"/>
      <c r="V88" s="466"/>
      <c r="W88" s="466"/>
      <c r="X88" s="466"/>
      <c r="Y88" s="466"/>
      <c r="Z88" s="466"/>
      <c r="AA88" s="466"/>
      <c r="AB88" s="466"/>
      <c r="AC88" s="466"/>
      <c r="AD88" s="466"/>
      <c r="AE88" s="466"/>
      <c r="AF88" s="466"/>
    </row>
    <row r="89" spans="1:37" ht="18.75" customHeight="1" x14ac:dyDescent="0.25">
      <c r="A89" s="376"/>
      <c r="B89" s="566"/>
      <c r="C89" s="466"/>
      <c r="D89" s="466"/>
      <c r="E89" s="466"/>
      <c r="F89" s="466"/>
      <c r="G89" s="466"/>
      <c r="H89" s="466"/>
      <c r="I89" s="466"/>
      <c r="J89" s="466"/>
      <c r="K89" s="466"/>
      <c r="L89" s="466"/>
      <c r="M89" s="466"/>
      <c r="N89" s="466"/>
      <c r="O89" s="466"/>
      <c r="P89" s="466"/>
      <c r="Q89" s="466"/>
      <c r="R89" s="466"/>
      <c r="S89" s="466"/>
      <c r="T89" s="466"/>
      <c r="U89" s="466"/>
      <c r="V89" s="466"/>
      <c r="W89" s="466"/>
      <c r="X89" s="466"/>
      <c r="Y89" s="466"/>
      <c r="Z89" s="466"/>
      <c r="AA89" s="466"/>
      <c r="AB89" s="466"/>
      <c r="AC89" s="466"/>
      <c r="AD89" s="466"/>
      <c r="AE89" s="466"/>
      <c r="AF89" s="466"/>
    </row>
    <row r="90" spans="1:37" ht="15" hidden="1" customHeight="1" x14ac:dyDescent="0.25">
      <c r="A90" s="376"/>
      <c r="B90" s="566"/>
      <c r="C90" s="466"/>
      <c r="D90" s="466"/>
      <c r="E90" s="466"/>
      <c r="F90" s="466"/>
      <c r="G90" s="466"/>
      <c r="H90" s="466"/>
      <c r="I90" s="466"/>
      <c r="J90" s="466"/>
      <c r="K90" s="466"/>
      <c r="L90" s="466"/>
      <c r="M90" s="466"/>
      <c r="N90" s="466"/>
      <c r="O90" s="466"/>
      <c r="P90" s="466"/>
      <c r="Q90" s="466"/>
      <c r="R90" s="466"/>
      <c r="S90" s="466"/>
      <c r="T90" s="466"/>
      <c r="U90" s="466"/>
      <c r="V90" s="466"/>
      <c r="W90" s="466"/>
      <c r="X90" s="466"/>
      <c r="Y90" s="466"/>
      <c r="Z90" s="466"/>
      <c r="AA90" s="466"/>
      <c r="AB90" s="466"/>
      <c r="AC90" s="466"/>
      <c r="AD90" s="466"/>
      <c r="AE90" s="466"/>
      <c r="AF90" s="466"/>
    </row>
    <row r="91" spans="1:37" ht="15" hidden="1" customHeight="1" x14ac:dyDescent="0.25">
      <c r="A91" s="376"/>
      <c r="B91" s="566"/>
      <c r="C91" s="466"/>
      <c r="D91" s="466"/>
      <c r="E91" s="466"/>
      <c r="F91" s="466"/>
      <c r="G91" s="466"/>
      <c r="H91" s="466"/>
      <c r="I91" s="466"/>
      <c r="J91" s="466"/>
      <c r="K91" s="466"/>
      <c r="L91" s="466"/>
      <c r="M91" s="466"/>
      <c r="N91" s="466"/>
      <c r="O91" s="466"/>
      <c r="P91" s="466"/>
      <c r="Q91" s="466"/>
      <c r="R91" s="466"/>
      <c r="S91" s="466"/>
      <c r="T91" s="466"/>
      <c r="U91" s="466"/>
      <c r="V91" s="466"/>
      <c r="W91" s="466"/>
      <c r="X91" s="466"/>
      <c r="Y91" s="466"/>
      <c r="Z91" s="466"/>
      <c r="AA91" s="466"/>
      <c r="AB91" s="466"/>
      <c r="AC91" s="466"/>
      <c r="AD91" s="466"/>
      <c r="AE91" s="466"/>
      <c r="AF91" s="466"/>
    </row>
    <row r="92" spans="1:37" ht="15" hidden="1" customHeight="1" x14ac:dyDescent="0.25">
      <c r="A92" s="376"/>
      <c r="B92" s="566"/>
      <c r="C92" s="466"/>
      <c r="D92" s="466"/>
      <c r="E92" s="466"/>
      <c r="F92" s="466"/>
      <c r="G92" s="466"/>
      <c r="H92" s="466"/>
      <c r="I92" s="466"/>
      <c r="J92" s="466"/>
      <c r="K92" s="466"/>
      <c r="L92" s="466"/>
      <c r="M92" s="466"/>
      <c r="N92" s="466"/>
      <c r="O92" s="466"/>
      <c r="P92" s="466"/>
      <c r="Q92" s="466"/>
      <c r="R92" s="466"/>
      <c r="S92" s="466"/>
      <c r="T92" s="466"/>
      <c r="U92" s="466"/>
      <c r="V92" s="466"/>
      <c r="W92" s="466"/>
      <c r="X92" s="466"/>
      <c r="Y92" s="466"/>
      <c r="Z92" s="466"/>
      <c r="AA92" s="466"/>
      <c r="AB92" s="466"/>
      <c r="AC92" s="466"/>
      <c r="AD92" s="466"/>
      <c r="AE92" s="466"/>
      <c r="AF92" s="466"/>
    </row>
    <row r="93" spans="1:37" ht="15" hidden="1" customHeight="1" x14ac:dyDescent="0.25">
      <c r="A93" s="376"/>
      <c r="B93" s="566"/>
      <c r="C93" s="466"/>
      <c r="D93" s="466"/>
      <c r="E93" s="466"/>
      <c r="F93" s="466"/>
      <c r="G93" s="466"/>
      <c r="H93" s="466"/>
      <c r="I93" s="466"/>
      <c r="J93" s="466"/>
      <c r="K93" s="466"/>
      <c r="L93" s="466"/>
      <c r="M93" s="466"/>
      <c r="N93" s="466"/>
      <c r="O93" s="466"/>
      <c r="P93" s="466"/>
      <c r="Q93" s="466"/>
      <c r="R93" s="466"/>
      <c r="S93" s="466"/>
      <c r="T93" s="466"/>
      <c r="U93" s="466"/>
      <c r="V93" s="466"/>
      <c r="W93" s="466"/>
      <c r="X93" s="466"/>
      <c r="Y93" s="466"/>
      <c r="Z93" s="466"/>
      <c r="AA93" s="466"/>
      <c r="AB93" s="466"/>
      <c r="AC93" s="466"/>
      <c r="AD93" s="466"/>
      <c r="AE93" s="466"/>
      <c r="AF93" s="466"/>
    </row>
    <row r="94" spans="1:37" ht="15" hidden="1" customHeight="1" x14ac:dyDescent="0.25">
      <c r="A94" s="376"/>
      <c r="B94" s="566"/>
      <c r="C94" s="466"/>
      <c r="D94" s="466"/>
      <c r="E94" s="466"/>
      <c r="F94" s="466"/>
      <c r="G94" s="466"/>
      <c r="H94" s="466"/>
      <c r="I94" s="466"/>
      <c r="J94" s="466"/>
      <c r="K94" s="466"/>
      <c r="L94" s="466"/>
      <c r="M94" s="466"/>
      <c r="N94" s="466"/>
      <c r="O94" s="466"/>
      <c r="P94" s="466"/>
      <c r="Q94" s="466"/>
      <c r="R94" s="466"/>
      <c r="S94" s="466"/>
      <c r="T94" s="466"/>
      <c r="U94" s="466"/>
      <c r="V94" s="466"/>
      <c r="W94" s="466"/>
      <c r="X94" s="466"/>
      <c r="Y94" s="466"/>
      <c r="Z94" s="466"/>
      <c r="AA94" s="466"/>
      <c r="AB94" s="466"/>
      <c r="AC94" s="466"/>
      <c r="AD94" s="466"/>
      <c r="AE94" s="466"/>
      <c r="AF94" s="466"/>
    </row>
    <row r="95" spans="1:37" ht="15" hidden="1" customHeight="1" x14ac:dyDescent="0.25">
      <c r="A95" s="376"/>
      <c r="B95" s="566"/>
      <c r="C95" s="466"/>
      <c r="D95" s="466"/>
      <c r="E95" s="466"/>
      <c r="F95" s="466"/>
      <c r="G95" s="466"/>
      <c r="H95" s="466"/>
      <c r="I95" s="466"/>
      <c r="J95" s="466"/>
      <c r="K95" s="466"/>
      <c r="L95" s="466"/>
      <c r="M95" s="466"/>
      <c r="N95" s="466"/>
      <c r="O95" s="466"/>
      <c r="P95" s="466"/>
      <c r="Q95" s="466"/>
      <c r="R95" s="466"/>
      <c r="S95" s="466"/>
      <c r="T95" s="466"/>
      <c r="U95" s="466"/>
      <c r="V95" s="466"/>
      <c r="W95" s="466"/>
      <c r="X95" s="466"/>
      <c r="Y95" s="466"/>
      <c r="Z95" s="466"/>
      <c r="AA95" s="466"/>
      <c r="AB95" s="466"/>
      <c r="AC95" s="466"/>
      <c r="AD95" s="466"/>
      <c r="AE95" s="466"/>
      <c r="AF95" s="466"/>
    </row>
    <row r="96" spans="1:37" ht="15" hidden="1" customHeight="1" x14ac:dyDescent="0.25">
      <c r="A96" s="376"/>
      <c r="B96" s="566"/>
      <c r="C96" s="466"/>
      <c r="D96" s="466"/>
      <c r="E96" s="466"/>
      <c r="F96" s="466"/>
      <c r="G96" s="466"/>
      <c r="H96" s="466"/>
      <c r="I96" s="466"/>
      <c r="J96" s="466"/>
      <c r="K96" s="466"/>
      <c r="L96" s="466"/>
      <c r="M96" s="466"/>
      <c r="N96" s="466"/>
      <c r="O96" s="466"/>
      <c r="P96" s="466"/>
      <c r="Q96" s="466"/>
      <c r="R96" s="466"/>
      <c r="S96" s="466"/>
      <c r="T96" s="466"/>
      <c r="U96" s="466"/>
      <c r="V96" s="466"/>
      <c r="W96" s="466"/>
      <c r="X96" s="466"/>
      <c r="Y96" s="466"/>
      <c r="Z96" s="466"/>
      <c r="AA96" s="466"/>
      <c r="AB96" s="466"/>
      <c r="AC96" s="466"/>
      <c r="AD96" s="466"/>
      <c r="AE96" s="466"/>
      <c r="AF96" s="466"/>
    </row>
    <row r="97" spans="1:32" ht="15" hidden="1" customHeight="1" x14ac:dyDescent="0.25">
      <c r="A97" s="376"/>
      <c r="B97" s="566"/>
      <c r="C97" s="466"/>
      <c r="D97" s="466"/>
      <c r="E97" s="466"/>
      <c r="F97" s="466"/>
      <c r="G97" s="466"/>
      <c r="H97" s="466"/>
      <c r="I97" s="466"/>
      <c r="J97" s="466"/>
      <c r="K97" s="466"/>
      <c r="L97" s="466"/>
      <c r="M97" s="466"/>
      <c r="N97" s="466"/>
      <c r="O97" s="466"/>
      <c r="P97" s="466"/>
      <c r="Q97" s="466"/>
      <c r="R97" s="466"/>
      <c r="S97" s="466"/>
      <c r="T97" s="466"/>
      <c r="U97" s="466"/>
      <c r="V97" s="466"/>
      <c r="W97" s="466"/>
      <c r="X97" s="466"/>
      <c r="Y97" s="466"/>
      <c r="Z97" s="466"/>
      <c r="AA97" s="466"/>
      <c r="AB97" s="466"/>
      <c r="AC97" s="466"/>
      <c r="AD97" s="466"/>
      <c r="AE97" s="466"/>
      <c r="AF97" s="466"/>
    </row>
    <row r="98" spans="1:32" ht="15" hidden="1" customHeight="1" x14ac:dyDescent="0.25">
      <c r="A98" s="376"/>
      <c r="B98" s="566"/>
      <c r="C98" s="466"/>
      <c r="D98" s="466"/>
      <c r="E98" s="466"/>
      <c r="F98" s="466"/>
      <c r="G98" s="466"/>
      <c r="H98" s="466"/>
      <c r="I98" s="466"/>
      <c r="J98" s="466"/>
      <c r="K98" s="466"/>
      <c r="L98" s="466"/>
      <c r="M98" s="466"/>
      <c r="N98" s="466"/>
      <c r="O98" s="466"/>
      <c r="P98" s="466"/>
      <c r="Q98" s="466"/>
      <c r="R98" s="466"/>
      <c r="S98" s="466"/>
      <c r="T98" s="466"/>
      <c r="U98" s="466"/>
      <c r="V98" s="466"/>
      <c r="W98" s="466"/>
      <c r="X98" s="466"/>
      <c r="Y98" s="466"/>
      <c r="Z98" s="466"/>
      <c r="AA98" s="466"/>
      <c r="AB98" s="466"/>
      <c r="AC98" s="466"/>
      <c r="AD98" s="466"/>
      <c r="AE98" s="466"/>
      <c r="AF98" s="466"/>
    </row>
    <row r="99" spans="1:32" ht="15" hidden="1" customHeight="1" x14ac:dyDescent="0.25">
      <c r="A99" s="376"/>
      <c r="B99" s="566"/>
      <c r="C99" s="466"/>
      <c r="D99" s="466"/>
      <c r="E99" s="466"/>
      <c r="F99" s="466"/>
      <c r="G99" s="466"/>
      <c r="H99" s="466"/>
      <c r="I99" s="466"/>
      <c r="J99" s="466"/>
      <c r="K99" s="466"/>
      <c r="L99" s="466"/>
      <c r="M99" s="466"/>
      <c r="N99" s="466"/>
      <c r="O99" s="466"/>
      <c r="P99" s="466"/>
      <c r="Q99" s="466"/>
      <c r="R99" s="466"/>
      <c r="S99" s="466"/>
      <c r="T99" s="466"/>
      <c r="U99" s="466"/>
      <c r="V99" s="466"/>
      <c r="W99" s="466"/>
      <c r="X99" s="466"/>
      <c r="Y99" s="466"/>
      <c r="Z99" s="466"/>
      <c r="AA99" s="466"/>
      <c r="AB99" s="466"/>
      <c r="AC99" s="466"/>
      <c r="AD99" s="466"/>
      <c r="AE99" s="466"/>
      <c r="AF99" s="466"/>
    </row>
    <row r="100" spans="1:32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</row>
    <row r="101" spans="1:32" x14ac:dyDescent="0.25">
      <c r="A101" s="2"/>
      <c r="B101" s="2"/>
      <c r="C101" s="2"/>
      <c r="D101" s="2"/>
      <c r="E101" s="2"/>
      <c r="F101" s="2"/>
      <c r="G101" s="181"/>
      <c r="H101" s="2"/>
      <c r="I101" s="2"/>
      <c r="J101" s="2"/>
      <c r="K101" s="2"/>
      <c r="L101" s="181"/>
      <c r="M101" s="2"/>
      <c r="N101" s="2"/>
      <c r="O101" s="2"/>
      <c r="P101" s="2"/>
      <c r="Q101" s="181"/>
      <c r="R101" s="2"/>
      <c r="S101" s="2"/>
      <c r="T101" s="2"/>
      <c r="U101" s="2"/>
      <c r="V101" s="181"/>
      <c r="W101" s="2"/>
      <c r="X101" s="2"/>
      <c r="Y101" s="2"/>
      <c r="Z101" s="2"/>
      <c r="AA101" s="181"/>
      <c r="AB101" s="2"/>
      <c r="AC101" s="2"/>
      <c r="AD101" s="2"/>
      <c r="AE101" s="2"/>
      <c r="AF101" s="181"/>
    </row>
    <row r="102" spans="1:32" x14ac:dyDescent="0.25">
      <c r="A102" s="2"/>
      <c r="B102" s="2"/>
      <c r="C102" s="2"/>
      <c r="D102" s="2"/>
      <c r="E102" s="2"/>
      <c r="F102" s="2"/>
      <c r="G102" s="181"/>
      <c r="H102" s="2"/>
      <c r="I102" s="2"/>
      <c r="J102" s="2"/>
      <c r="K102" s="2"/>
      <c r="L102" s="181"/>
      <c r="M102" s="2"/>
      <c r="N102" s="2"/>
      <c r="O102" s="2"/>
      <c r="P102" s="2"/>
      <c r="Q102" s="181"/>
      <c r="R102" s="2"/>
      <c r="S102" s="2"/>
      <c r="T102" s="2"/>
      <c r="U102" s="2"/>
      <c r="V102" s="181"/>
      <c r="W102" s="2"/>
      <c r="X102" s="2"/>
      <c r="Y102" s="2"/>
      <c r="Z102" s="2"/>
      <c r="AA102" s="181"/>
      <c r="AB102" s="2"/>
      <c r="AC102" s="2"/>
      <c r="AD102" s="2"/>
      <c r="AE102" s="2"/>
      <c r="AF102" s="181"/>
    </row>
    <row r="103" spans="1:32" x14ac:dyDescent="0.25">
      <c r="A103" s="2"/>
      <c r="B103" s="2"/>
      <c r="C103" s="2"/>
      <c r="D103" s="2"/>
      <c r="E103" s="2"/>
      <c r="F103" s="2"/>
      <c r="G103" s="181"/>
      <c r="H103" s="2"/>
      <c r="I103" s="2"/>
      <c r="J103" s="2"/>
      <c r="K103" s="2"/>
      <c r="L103" s="181"/>
      <c r="M103" s="2"/>
      <c r="N103" s="2"/>
      <c r="O103" s="2"/>
      <c r="P103" s="2"/>
      <c r="Q103" s="181"/>
      <c r="R103" s="2"/>
      <c r="S103" s="2"/>
      <c r="T103" s="2"/>
      <c r="U103" s="2"/>
      <c r="V103" s="181"/>
      <c r="W103" s="2"/>
      <c r="X103" s="2"/>
      <c r="Y103" s="2"/>
      <c r="Z103" s="2"/>
      <c r="AA103" s="181"/>
      <c r="AB103" s="2"/>
      <c r="AC103" s="2"/>
      <c r="AD103" s="2"/>
      <c r="AE103" s="2"/>
      <c r="AF103" s="181"/>
    </row>
    <row r="104" spans="1:32" x14ac:dyDescent="0.25">
      <c r="A104" s="2"/>
      <c r="B104" s="2"/>
      <c r="C104" s="2"/>
      <c r="D104" s="2"/>
      <c r="E104" s="2"/>
      <c r="F104" s="2"/>
      <c r="G104" s="181"/>
      <c r="H104" s="2"/>
      <c r="I104" s="2"/>
      <c r="J104" s="2"/>
      <c r="K104" s="2"/>
      <c r="L104" s="181"/>
      <c r="M104" s="2"/>
      <c r="N104" s="2"/>
      <c r="O104" s="2"/>
      <c r="P104" s="2"/>
      <c r="Q104" s="181"/>
      <c r="R104" s="2"/>
      <c r="S104" s="2"/>
      <c r="T104" s="2"/>
      <c r="U104" s="2"/>
      <c r="V104" s="181"/>
      <c r="W104" s="2"/>
      <c r="X104" s="2"/>
      <c r="Y104" s="2"/>
      <c r="Z104" s="2"/>
      <c r="AA104" s="181"/>
      <c r="AB104" s="2"/>
      <c r="AC104" s="2"/>
      <c r="AD104" s="2"/>
      <c r="AE104" s="2"/>
      <c r="AF104" s="181"/>
    </row>
    <row r="105" spans="1:32" x14ac:dyDescent="0.25">
      <c r="A105" s="2"/>
      <c r="B105" s="2"/>
      <c r="C105" s="2"/>
      <c r="D105" s="2"/>
      <c r="E105" s="2"/>
      <c r="F105" s="2"/>
      <c r="G105" s="181"/>
      <c r="H105" s="2"/>
      <c r="I105" s="2"/>
      <c r="J105" s="2"/>
      <c r="K105" s="2"/>
      <c r="L105" s="181"/>
      <c r="M105" s="2"/>
      <c r="N105" s="2"/>
      <c r="O105" s="2"/>
      <c r="P105" s="2"/>
      <c r="Q105" s="181"/>
      <c r="R105" s="2"/>
      <c r="S105" s="2"/>
      <c r="T105" s="2"/>
      <c r="U105" s="2"/>
      <c r="V105" s="181"/>
      <c r="W105" s="2"/>
      <c r="X105" s="2"/>
      <c r="Y105" s="2"/>
      <c r="Z105" s="2"/>
      <c r="AA105" s="181"/>
      <c r="AB105" s="2"/>
      <c r="AC105" s="2"/>
      <c r="AD105" s="2"/>
      <c r="AE105" s="2"/>
      <c r="AF105" s="181"/>
    </row>
    <row r="106" spans="1:32" x14ac:dyDescent="0.25">
      <c r="A106" s="2"/>
      <c r="B106" s="2"/>
      <c r="C106" s="2"/>
      <c r="D106" s="2"/>
      <c r="E106" s="2"/>
      <c r="F106" s="2"/>
      <c r="G106" s="181"/>
      <c r="H106" s="2"/>
      <c r="I106" s="2"/>
      <c r="J106" s="2"/>
      <c r="K106" s="2"/>
      <c r="L106" s="181"/>
      <c r="M106" s="2"/>
      <c r="N106" s="2"/>
      <c r="O106" s="2"/>
      <c r="P106" s="2"/>
      <c r="Q106" s="181"/>
      <c r="R106" s="2"/>
      <c r="S106" s="2"/>
      <c r="T106" s="2"/>
      <c r="U106" s="2"/>
      <c r="V106" s="181"/>
      <c r="W106" s="2"/>
      <c r="X106" s="2"/>
      <c r="Y106" s="2"/>
      <c r="Z106" s="2"/>
      <c r="AA106" s="181"/>
      <c r="AB106" s="2"/>
      <c r="AC106" s="2"/>
      <c r="AD106" s="2"/>
      <c r="AE106" s="2"/>
      <c r="AF106" s="181"/>
    </row>
    <row r="107" spans="1:32" x14ac:dyDescent="0.25">
      <c r="A107" s="2"/>
      <c r="B107" s="2"/>
      <c r="C107" s="2"/>
      <c r="D107" s="2"/>
      <c r="E107" s="2"/>
      <c r="F107" s="2"/>
      <c r="G107" s="181"/>
      <c r="H107" s="2"/>
      <c r="I107" s="2"/>
      <c r="J107" s="2"/>
      <c r="K107" s="2"/>
      <c r="L107" s="181"/>
      <c r="M107" s="2"/>
      <c r="N107" s="2"/>
      <c r="O107" s="2"/>
      <c r="P107" s="2"/>
      <c r="Q107" s="181"/>
      <c r="R107" s="2"/>
      <c r="S107" s="2"/>
      <c r="T107" s="2"/>
      <c r="U107" s="2"/>
      <c r="V107" s="181"/>
      <c r="W107" s="2"/>
      <c r="X107" s="2"/>
      <c r="Y107" s="2"/>
      <c r="Z107" s="2"/>
      <c r="AA107" s="181"/>
      <c r="AB107" s="2"/>
      <c r="AC107" s="2"/>
      <c r="AD107" s="2"/>
      <c r="AE107" s="2"/>
      <c r="AF107" s="181"/>
    </row>
    <row r="108" spans="1:32" x14ac:dyDescent="0.25">
      <c r="A108" s="2"/>
      <c r="B108" s="2"/>
      <c r="C108" s="2"/>
      <c r="D108" s="2"/>
      <c r="E108" s="2"/>
      <c r="F108" s="2"/>
      <c r="G108" s="181"/>
      <c r="H108" s="2"/>
      <c r="I108" s="2"/>
      <c r="J108" s="2"/>
      <c r="K108" s="2"/>
      <c r="L108" s="181"/>
      <c r="M108" s="2"/>
      <c r="N108" s="2"/>
      <c r="O108" s="2"/>
      <c r="P108" s="2"/>
      <c r="Q108" s="181"/>
      <c r="R108" s="2"/>
      <c r="S108" s="2"/>
      <c r="T108" s="2"/>
      <c r="U108" s="2"/>
      <c r="V108" s="181"/>
      <c r="W108" s="2"/>
      <c r="X108" s="2"/>
      <c r="Y108" s="2"/>
      <c r="Z108" s="2"/>
      <c r="AA108" s="181"/>
      <c r="AB108" s="2"/>
      <c r="AC108" s="2"/>
      <c r="AD108" s="2"/>
      <c r="AE108" s="2"/>
      <c r="AF108" s="181"/>
    </row>
    <row r="109" spans="1:32" x14ac:dyDescent="0.25">
      <c r="A109" s="2"/>
      <c r="B109" s="2"/>
      <c r="C109" s="2"/>
      <c r="D109" s="2"/>
      <c r="E109" s="2"/>
      <c r="F109" s="2"/>
      <c r="G109" s="181"/>
      <c r="H109" s="2"/>
      <c r="I109" s="2"/>
      <c r="J109" s="2"/>
      <c r="K109" s="2"/>
      <c r="L109" s="181"/>
      <c r="M109" s="2"/>
      <c r="N109" s="2"/>
      <c r="O109" s="2"/>
      <c r="P109" s="2"/>
      <c r="Q109" s="181"/>
      <c r="R109" s="2"/>
      <c r="S109" s="2"/>
      <c r="T109" s="2"/>
      <c r="U109" s="2"/>
      <c r="V109" s="181"/>
      <c r="W109" s="2"/>
      <c r="X109" s="2"/>
      <c r="Y109" s="2"/>
      <c r="Z109" s="2"/>
      <c r="AA109" s="181"/>
      <c r="AB109" s="2"/>
      <c r="AC109" s="2"/>
      <c r="AD109" s="2"/>
      <c r="AE109" s="2"/>
      <c r="AF109" s="181"/>
    </row>
    <row r="110" spans="1:32" x14ac:dyDescent="0.25">
      <c r="A110" s="2"/>
      <c r="B110" s="2"/>
      <c r="C110" s="2"/>
      <c r="D110" s="2"/>
      <c r="E110" s="2"/>
      <c r="F110" s="2"/>
      <c r="G110" s="181"/>
      <c r="H110" s="2"/>
      <c r="I110" s="2"/>
      <c r="J110" s="2"/>
      <c r="K110" s="2"/>
      <c r="L110" s="181"/>
      <c r="M110" s="2"/>
      <c r="N110" s="2"/>
      <c r="O110" s="2"/>
      <c r="P110" s="2"/>
      <c r="Q110" s="181"/>
      <c r="R110" s="2"/>
      <c r="S110" s="2"/>
      <c r="T110" s="2"/>
      <c r="U110" s="2"/>
      <c r="V110" s="181"/>
      <c r="W110" s="2"/>
      <c r="X110" s="2"/>
      <c r="Y110" s="2"/>
      <c r="Z110" s="2"/>
      <c r="AA110" s="181"/>
      <c r="AB110" s="2"/>
      <c r="AC110" s="2"/>
      <c r="AD110" s="2"/>
      <c r="AE110" s="2"/>
      <c r="AF110" s="181"/>
    </row>
    <row r="111" spans="1:32" ht="21" customHeight="1" x14ac:dyDescent="0.25">
      <c r="A111" s="2"/>
      <c r="B111" s="2"/>
      <c r="C111" s="2"/>
      <c r="D111" s="2"/>
      <c r="E111" s="2"/>
      <c r="F111" s="2"/>
      <c r="G111" s="181"/>
      <c r="H111" s="2"/>
      <c r="I111" s="2"/>
      <c r="J111" s="2"/>
      <c r="K111" s="2"/>
      <c r="L111" s="181"/>
      <c r="M111" s="2"/>
      <c r="N111" s="2"/>
      <c r="O111" s="2"/>
      <c r="P111" s="2"/>
      <c r="Q111" s="181"/>
      <c r="R111" s="2"/>
      <c r="S111" s="2"/>
      <c r="T111" s="2"/>
      <c r="U111" s="2"/>
      <c r="V111" s="181"/>
      <c r="W111" s="2"/>
      <c r="X111" s="2"/>
      <c r="Y111" s="2"/>
      <c r="Z111" s="2"/>
      <c r="AA111" s="181"/>
      <c r="AB111" s="2"/>
      <c r="AC111" s="2"/>
      <c r="AD111" s="2"/>
      <c r="AE111" s="2"/>
      <c r="AF111" s="181"/>
    </row>
    <row r="112" spans="1:32" x14ac:dyDescent="0.25">
      <c r="A112" s="2"/>
      <c r="B112" s="2"/>
      <c r="C112" s="2"/>
      <c r="D112" s="2"/>
      <c r="E112" s="2"/>
      <c r="F112" s="2"/>
      <c r="G112" s="181"/>
      <c r="H112" s="2"/>
      <c r="I112" s="2"/>
      <c r="J112" s="2"/>
      <c r="K112" s="2"/>
      <c r="L112" s="181"/>
      <c r="M112" s="2"/>
      <c r="N112" s="2"/>
      <c r="O112" s="2"/>
      <c r="P112" s="2"/>
      <c r="Q112" s="181"/>
      <c r="R112" s="2"/>
      <c r="S112" s="2"/>
      <c r="T112" s="2"/>
      <c r="U112" s="2"/>
      <c r="V112" s="181"/>
      <c r="W112" s="2"/>
      <c r="X112" s="2"/>
      <c r="Y112" s="2"/>
      <c r="Z112" s="2"/>
      <c r="AA112" s="181"/>
      <c r="AB112" s="2"/>
      <c r="AC112" s="2"/>
      <c r="AD112" s="2"/>
      <c r="AE112" s="2"/>
      <c r="AF112" s="181"/>
    </row>
    <row r="113" spans="1:32" x14ac:dyDescent="0.25">
      <c r="A113" s="2"/>
      <c r="B113" s="2"/>
      <c r="C113" s="2"/>
      <c r="D113" s="2"/>
      <c r="E113" s="2"/>
      <c r="F113" s="2"/>
      <c r="G113" s="181"/>
      <c r="H113" s="2"/>
      <c r="I113" s="2"/>
      <c r="J113" s="2"/>
      <c r="K113" s="2"/>
      <c r="L113" s="181"/>
      <c r="M113" s="2"/>
      <c r="N113" s="2"/>
      <c r="O113" s="2"/>
      <c r="P113" s="2"/>
      <c r="Q113" s="181"/>
      <c r="R113" s="2"/>
      <c r="S113" s="2"/>
      <c r="T113" s="2"/>
      <c r="U113" s="2"/>
      <c r="V113" s="181"/>
      <c r="W113" s="2"/>
      <c r="X113" s="2"/>
      <c r="Y113" s="2"/>
      <c r="Z113" s="2"/>
      <c r="AA113" s="181"/>
      <c r="AB113" s="2"/>
      <c r="AC113" s="2"/>
      <c r="AD113" s="2"/>
      <c r="AE113" s="2"/>
      <c r="AF113" s="181"/>
    </row>
    <row r="114" spans="1:32" x14ac:dyDescent="0.25">
      <c r="A114" s="2"/>
      <c r="B114" s="2"/>
      <c r="C114" s="2"/>
      <c r="D114" s="2"/>
      <c r="E114" s="2"/>
      <c r="F114" s="2"/>
      <c r="G114" s="181"/>
      <c r="H114" s="2"/>
      <c r="I114" s="2"/>
      <c r="J114" s="2"/>
      <c r="K114" s="2"/>
      <c r="L114" s="181"/>
      <c r="M114" s="2"/>
      <c r="N114" s="2"/>
      <c r="O114" s="2"/>
      <c r="P114" s="2"/>
      <c r="Q114" s="181"/>
      <c r="R114" s="2"/>
      <c r="S114" s="2"/>
      <c r="T114" s="2"/>
      <c r="U114" s="2"/>
      <c r="V114" s="181"/>
      <c r="W114" s="2"/>
      <c r="X114" s="2"/>
      <c r="Y114" s="2"/>
      <c r="Z114" s="2"/>
      <c r="AA114" s="181"/>
      <c r="AB114" s="2"/>
      <c r="AC114" s="2"/>
      <c r="AD114" s="2"/>
      <c r="AE114" s="2"/>
      <c r="AF114" s="181"/>
    </row>
    <row r="115" spans="1:32" x14ac:dyDescent="0.25">
      <c r="A115" s="2"/>
      <c r="B115" s="2"/>
      <c r="C115" s="2"/>
      <c r="D115" s="2"/>
      <c r="E115" s="2"/>
      <c r="F115" s="2"/>
      <c r="G115" s="181"/>
      <c r="H115" s="2"/>
      <c r="I115" s="2"/>
      <c r="J115" s="2"/>
      <c r="K115" s="2"/>
      <c r="L115" s="181"/>
      <c r="M115" s="2"/>
      <c r="N115" s="2"/>
      <c r="O115" s="2"/>
      <c r="P115" s="2"/>
      <c r="Q115" s="181"/>
      <c r="R115" s="2"/>
      <c r="S115" s="2"/>
      <c r="T115" s="2"/>
      <c r="U115" s="2"/>
      <c r="V115" s="181"/>
      <c r="W115" s="2"/>
      <c r="X115" s="2"/>
      <c r="Y115" s="2"/>
      <c r="Z115" s="2"/>
      <c r="AA115" s="181"/>
      <c r="AB115" s="2"/>
      <c r="AC115" s="2"/>
      <c r="AD115" s="2"/>
      <c r="AE115" s="2"/>
      <c r="AF115" s="181"/>
    </row>
    <row r="116" spans="1:32" x14ac:dyDescent="0.25">
      <c r="A116" s="2"/>
      <c r="B116" s="2"/>
      <c r="C116" s="2"/>
      <c r="D116" s="2"/>
      <c r="E116" s="2"/>
      <c r="F116" s="2"/>
      <c r="G116" s="181"/>
      <c r="H116" s="2"/>
      <c r="I116" s="2"/>
      <c r="J116" s="2"/>
      <c r="K116" s="2"/>
      <c r="L116" s="181"/>
      <c r="M116" s="2"/>
      <c r="N116" s="2"/>
      <c r="O116" s="2"/>
      <c r="P116" s="2"/>
      <c r="Q116" s="181"/>
      <c r="R116" s="2"/>
      <c r="S116" s="2"/>
      <c r="T116" s="2"/>
      <c r="U116" s="2"/>
      <c r="V116" s="181"/>
      <c r="W116" s="2"/>
      <c r="X116" s="2"/>
      <c r="Y116" s="2"/>
      <c r="Z116" s="2"/>
      <c r="AA116" s="181"/>
      <c r="AB116" s="2"/>
      <c r="AC116" s="2"/>
      <c r="AD116" s="2"/>
      <c r="AE116" s="2"/>
      <c r="AF116" s="181"/>
    </row>
    <row r="117" spans="1:32" x14ac:dyDescent="0.25">
      <c r="A117" s="2"/>
      <c r="B117" s="2"/>
      <c r="C117" s="2"/>
      <c r="D117" s="2"/>
      <c r="E117" s="2"/>
      <c r="F117" s="2"/>
      <c r="G117" s="181"/>
      <c r="H117" s="2"/>
      <c r="I117" s="2"/>
      <c r="J117" s="2"/>
      <c r="K117" s="2"/>
      <c r="L117" s="181"/>
      <c r="M117" s="2"/>
      <c r="N117" s="2"/>
      <c r="O117" s="2"/>
      <c r="P117" s="2"/>
      <c r="Q117" s="181"/>
      <c r="R117" s="2"/>
      <c r="S117" s="2"/>
      <c r="T117" s="2"/>
      <c r="U117" s="2"/>
      <c r="V117" s="181"/>
      <c r="W117" s="2"/>
      <c r="X117" s="2"/>
      <c r="Y117" s="2"/>
      <c r="Z117" s="2"/>
      <c r="AA117" s="181"/>
      <c r="AB117" s="2"/>
      <c r="AC117" s="2"/>
      <c r="AD117" s="2"/>
      <c r="AE117" s="2"/>
      <c r="AF117" s="181"/>
    </row>
    <row r="118" spans="1:32" x14ac:dyDescent="0.25">
      <c r="A118" s="2"/>
      <c r="B118" s="2"/>
      <c r="C118" s="2"/>
      <c r="D118" s="2"/>
      <c r="E118" s="2"/>
      <c r="F118" s="2"/>
      <c r="G118" s="181"/>
      <c r="H118" s="2"/>
      <c r="I118" s="2"/>
      <c r="J118" s="2"/>
      <c r="K118" s="2"/>
      <c r="L118" s="181"/>
      <c r="M118" s="2"/>
      <c r="N118" s="2"/>
      <c r="O118" s="2"/>
      <c r="P118" s="2"/>
      <c r="Q118" s="181"/>
      <c r="R118" s="2"/>
      <c r="S118" s="2"/>
      <c r="T118" s="2"/>
      <c r="U118" s="2"/>
      <c r="V118" s="181"/>
      <c r="W118" s="2"/>
      <c r="X118" s="2"/>
      <c r="Y118" s="2"/>
      <c r="Z118" s="2"/>
      <c r="AA118" s="181"/>
      <c r="AB118" s="2"/>
      <c r="AC118" s="2"/>
      <c r="AD118" s="2"/>
      <c r="AE118" s="2"/>
      <c r="AF118" s="181"/>
    </row>
    <row r="119" spans="1:32" x14ac:dyDescent="0.25">
      <c r="A119" s="2"/>
      <c r="B119" s="2"/>
      <c r="C119" s="2"/>
      <c r="D119" s="2"/>
      <c r="E119" s="2"/>
      <c r="F119" s="2"/>
      <c r="G119" s="181"/>
      <c r="H119" s="2"/>
      <c r="I119" s="2"/>
      <c r="J119" s="2"/>
      <c r="K119" s="2"/>
      <c r="L119" s="181"/>
      <c r="M119" s="2"/>
      <c r="N119" s="2"/>
      <c r="O119" s="2"/>
      <c r="P119" s="2"/>
      <c r="Q119" s="181"/>
      <c r="R119" s="2"/>
      <c r="S119" s="2"/>
      <c r="T119" s="2"/>
      <c r="U119" s="2"/>
      <c r="V119" s="181"/>
      <c r="W119" s="2"/>
      <c r="X119" s="2"/>
      <c r="Y119" s="2"/>
      <c r="Z119" s="2"/>
      <c r="AA119" s="181"/>
      <c r="AB119" s="2"/>
      <c r="AC119" s="2"/>
      <c r="AD119" s="2"/>
      <c r="AE119" s="2"/>
      <c r="AF119" s="181"/>
    </row>
    <row r="120" spans="1:32" x14ac:dyDescent="0.25">
      <c r="A120" s="176"/>
      <c r="B120" s="176"/>
      <c r="C120" s="176"/>
      <c r="D120" s="176"/>
      <c r="E120" s="176"/>
      <c r="F120" s="176"/>
      <c r="G120" s="176"/>
      <c r="H120" s="176"/>
      <c r="I120" s="176"/>
      <c r="J120" s="176"/>
      <c r="K120" s="176"/>
      <c r="L120" s="176"/>
      <c r="M120" s="176"/>
      <c r="N120" s="176"/>
      <c r="O120" s="176"/>
      <c r="P120" s="176"/>
      <c r="Q120" s="176"/>
      <c r="R120" s="176"/>
      <c r="S120" s="176"/>
      <c r="T120" s="176"/>
      <c r="U120" s="176"/>
      <c r="V120" s="176"/>
      <c r="W120" s="2"/>
      <c r="X120" s="2"/>
      <c r="Y120" s="2"/>
      <c r="Z120" s="2"/>
      <c r="AA120" s="2"/>
      <c r="AB120" s="2"/>
      <c r="AC120" s="2"/>
      <c r="AD120" s="2"/>
      <c r="AE120" s="2"/>
      <c r="AF120" s="2"/>
    </row>
    <row r="121" spans="1:32" x14ac:dyDescent="0.25">
      <c r="A121" s="176"/>
      <c r="B121" s="176"/>
      <c r="C121" s="176"/>
      <c r="D121" s="176"/>
      <c r="E121" s="176"/>
      <c r="F121" s="176"/>
      <c r="G121" s="176"/>
      <c r="H121" s="176"/>
      <c r="I121" s="176"/>
      <c r="J121" s="176"/>
      <c r="K121" s="176"/>
      <c r="L121" s="176"/>
      <c r="M121" s="176"/>
      <c r="N121" s="176"/>
      <c r="O121" s="176"/>
      <c r="P121" s="176"/>
      <c r="Q121" s="176"/>
      <c r="R121" s="176"/>
      <c r="S121" s="176"/>
      <c r="T121" s="176"/>
      <c r="U121" s="176"/>
      <c r="V121" s="176"/>
      <c r="W121" s="2"/>
      <c r="X121" s="2"/>
      <c r="Y121" s="2"/>
      <c r="Z121" s="2"/>
      <c r="AA121" s="2"/>
      <c r="AB121" s="2"/>
      <c r="AC121" s="2"/>
      <c r="AD121" s="2"/>
      <c r="AE121" s="2"/>
      <c r="AF121" s="2"/>
    </row>
    <row r="122" spans="1:32" x14ac:dyDescent="0.25">
      <c r="A122" s="176"/>
      <c r="B122" s="176"/>
      <c r="C122" s="176"/>
      <c r="D122" s="176"/>
      <c r="E122" s="176"/>
      <c r="F122" s="176"/>
      <c r="G122" s="176"/>
      <c r="H122" s="176"/>
      <c r="I122" s="176"/>
      <c r="J122" s="176"/>
      <c r="K122" s="176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2"/>
      <c r="X122" s="2"/>
      <c r="Y122" s="2"/>
      <c r="Z122" s="2"/>
      <c r="AA122" s="2"/>
      <c r="AB122" s="2"/>
      <c r="AC122" s="2"/>
      <c r="AD122" s="2"/>
      <c r="AE122" s="2"/>
      <c r="AF122" s="2"/>
    </row>
    <row r="123" spans="1:32" x14ac:dyDescent="0.25">
      <c r="A123" s="176"/>
      <c r="B123" s="176"/>
      <c r="C123" s="176"/>
      <c r="D123" s="176"/>
      <c r="E123" s="176"/>
      <c r="F123" s="176"/>
      <c r="G123" s="176"/>
      <c r="H123" s="176"/>
      <c r="I123" s="176"/>
      <c r="J123" s="176"/>
      <c r="K123" s="176"/>
      <c r="L123" s="176"/>
      <c r="M123" s="176"/>
      <c r="N123" s="176"/>
      <c r="O123" s="176"/>
      <c r="P123" s="176"/>
      <c r="Q123" s="176"/>
      <c r="R123" s="176"/>
      <c r="S123" s="176"/>
      <c r="T123" s="176"/>
      <c r="U123" s="176"/>
      <c r="V123" s="176"/>
      <c r="W123" s="2"/>
      <c r="X123" s="2"/>
      <c r="Y123" s="2"/>
      <c r="Z123" s="2"/>
      <c r="AA123" s="2"/>
      <c r="AB123" s="2"/>
      <c r="AC123" s="2"/>
      <c r="AD123" s="2"/>
      <c r="AE123" s="2"/>
      <c r="AF123" s="2"/>
    </row>
    <row r="124" spans="1:32" x14ac:dyDescent="0.25">
      <c r="A124" s="176"/>
      <c r="B124" s="176"/>
      <c r="C124" s="176"/>
      <c r="D124" s="176"/>
      <c r="E124" s="176"/>
      <c r="F124" s="176"/>
      <c r="G124" s="176"/>
      <c r="H124" s="176"/>
      <c r="I124" s="176"/>
      <c r="J124" s="176"/>
      <c r="K124" s="176"/>
      <c r="L124" s="176"/>
      <c r="M124" s="176"/>
      <c r="N124" s="176"/>
      <c r="O124" s="176"/>
      <c r="P124" s="176"/>
      <c r="Q124" s="176"/>
      <c r="R124" s="176"/>
      <c r="S124" s="176"/>
      <c r="T124" s="176"/>
      <c r="U124" s="176"/>
      <c r="V124" s="176"/>
      <c r="W124" s="2"/>
      <c r="X124" s="2"/>
      <c r="Y124" s="2"/>
      <c r="Z124" s="2"/>
      <c r="AA124" s="2"/>
      <c r="AB124" s="2"/>
      <c r="AC124" s="2"/>
      <c r="AD124" s="2"/>
      <c r="AE124" s="2"/>
      <c r="AF124" s="2"/>
    </row>
    <row r="125" spans="1:32" x14ac:dyDescent="0.25">
      <c r="A125" s="176"/>
      <c r="B125" s="176"/>
      <c r="C125" s="176"/>
      <c r="D125" s="176"/>
      <c r="E125" s="176"/>
      <c r="F125" s="176"/>
      <c r="G125" s="176"/>
      <c r="H125" s="176"/>
      <c r="I125" s="176"/>
      <c r="J125" s="176"/>
      <c r="K125" s="176"/>
      <c r="L125" s="176"/>
      <c r="M125" s="176"/>
      <c r="N125" s="176"/>
      <c r="O125" s="176"/>
      <c r="P125" s="176"/>
      <c r="Q125" s="176"/>
      <c r="R125" s="176"/>
      <c r="S125" s="176"/>
      <c r="T125" s="176"/>
      <c r="U125" s="176"/>
      <c r="V125" s="176"/>
      <c r="W125" s="2"/>
      <c r="X125" s="2"/>
      <c r="Y125" s="2"/>
      <c r="Z125" s="2"/>
      <c r="AA125" s="2"/>
      <c r="AB125" s="2"/>
      <c r="AC125" s="2"/>
      <c r="AD125" s="2"/>
      <c r="AE125" s="2"/>
      <c r="AF125" s="2"/>
    </row>
    <row r="126" spans="1:32" x14ac:dyDescent="0.25">
      <c r="A126" s="176"/>
      <c r="B126" s="176"/>
      <c r="C126" s="176"/>
      <c r="D126" s="176"/>
      <c r="E126" s="176"/>
      <c r="F126" s="176"/>
      <c r="G126" s="176"/>
      <c r="H126" s="176"/>
      <c r="I126" s="176"/>
      <c r="J126" s="176"/>
      <c r="K126" s="176"/>
      <c r="L126" s="176"/>
      <c r="M126" s="176"/>
      <c r="N126" s="176"/>
      <c r="O126" s="176"/>
      <c r="P126" s="176"/>
      <c r="Q126" s="176"/>
      <c r="R126" s="176"/>
      <c r="S126" s="176"/>
      <c r="T126" s="176"/>
      <c r="U126" s="176"/>
      <c r="V126" s="176"/>
      <c r="W126" s="2"/>
      <c r="X126" s="2"/>
      <c r="Y126" s="2"/>
      <c r="Z126" s="2"/>
      <c r="AA126" s="2"/>
      <c r="AB126" s="2"/>
      <c r="AC126" s="2"/>
      <c r="AD126" s="2"/>
      <c r="AE126" s="2"/>
      <c r="AF126" s="2"/>
    </row>
    <row r="127" spans="1:32" x14ac:dyDescent="0.25">
      <c r="A127" s="176"/>
      <c r="B127" s="176"/>
      <c r="C127" s="176"/>
      <c r="D127" s="176"/>
      <c r="E127" s="176"/>
      <c r="F127" s="176"/>
      <c r="G127" s="176"/>
      <c r="H127" s="176"/>
      <c r="I127" s="176"/>
      <c r="J127" s="176"/>
      <c r="K127" s="176"/>
      <c r="L127" s="176"/>
      <c r="M127" s="176"/>
      <c r="N127" s="176"/>
      <c r="O127" s="176"/>
      <c r="P127" s="176"/>
      <c r="Q127" s="176"/>
      <c r="R127" s="176"/>
      <c r="S127" s="176"/>
      <c r="T127" s="176"/>
      <c r="U127" s="176"/>
      <c r="V127" s="176"/>
      <c r="W127" s="2"/>
      <c r="X127" s="2"/>
      <c r="Y127" s="2"/>
      <c r="Z127" s="2"/>
      <c r="AA127" s="2"/>
      <c r="AB127" s="2"/>
      <c r="AC127" s="2"/>
      <c r="AD127" s="2"/>
      <c r="AE127" s="2"/>
      <c r="AF127" s="2"/>
    </row>
    <row r="128" spans="1:32" x14ac:dyDescent="0.25">
      <c r="A128" s="176"/>
      <c r="B128" s="176"/>
      <c r="C128" s="176"/>
      <c r="D128" s="176"/>
      <c r="E128" s="176"/>
      <c r="F128" s="176"/>
      <c r="G128" s="176"/>
      <c r="H128" s="176"/>
      <c r="I128" s="176"/>
      <c r="J128" s="176"/>
      <c r="K128" s="176"/>
      <c r="L128" s="176"/>
      <c r="M128" s="176"/>
      <c r="N128" s="176"/>
      <c r="O128" s="176"/>
      <c r="P128" s="176"/>
      <c r="Q128" s="176"/>
      <c r="R128" s="176"/>
      <c r="S128" s="176"/>
      <c r="T128" s="176"/>
      <c r="U128" s="176"/>
      <c r="V128" s="176"/>
      <c r="W128" s="2"/>
      <c r="X128" s="2"/>
      <c r="Y128" s="2"/>
      <c r="Z128" s="2"/>
      <c r="AA128" s="2"/>
      <c r="AB128" s="2"/>
      <c r="AC128" s="2"/>
      <c r="AD128" s="2"/>
      <c r="AE128" s="2"/>
      <c r="AF128" s="2"/>
    </row>
    <row r="129" spans="1:32" x14ac:dyDescent="0.25">
      <c r="A129" s="176"/>
      <c r="B129" s="176"/>
      <c r="C129" s="176"/>
      <c r="D129" s="176"/>
      <c r="E129" s="176"/>
      <c r="F129" s="176"/>
      <c r="G129" s="176"/>
      <c r="H129" s="176"/>
      <c r="I129" s="176"/>
      <c r="J129" s="176"/>
      <c r="K129" s="176"/>
      <c r="L129" s="176"/>
      <c r="M129" s="176"/>
      <c r="N129" s="176"/>
      <c r="O129" s="176"/>
      <c r="P129" s="176"/>
      <c r="Q129" s="176"/>
      <c r="R129" s="176"/>
      <c r="S129" s="176"/>
      <c r="T129" s="176"/>
      <c r="U129" s="176"/>
      <c r="V129" s="176"/>
      <c r="W129" s="2"/>
      <c r="X129" s="2"/>
      <c r="Y129" s="2"/>
      <c r="Z129" s="2"/>
      <c r="AA129" s="2"/>
      <c r="AB129" s="2"/>
      <c r="AC129" s="2"/>
      <c r="AD129" s="2"/>
      <c r="AE129" s="2"/>
      <c r="AF129" s="2"/>
    </row>
    <row r="130" spans="1:32" x14ac:dyDescent="0.25">
      <c r="A130" s="176"/>
      <c r="B130" s="176"/>
      <c r="C130" s="176"/>
      <c r="D130" s="176"/>
      <c r="E130" s="176"/>
      <c r="F130" s="176"/>
      <c r="G130" s="176"/>
      <c r="H130" s="176"/>
      <c r="I130" s="176"/>
      <c r="J130" s="176"/>
      <c r="K130" s="176"/>
      <c r="L130" s="176"/>
      <c r="M130" s="176"/>
      <c r="N130" s="176"/>
      <c r="O130" s="176"/>
      <c r="P130" s="176"/>
      <c r="Q130" s="176"/>
      <c r="R130" s="176"/>
      <c r="S130" s="176"/>
      <c r="T130" s="176"/>
      <c r="U130" s="176"/>
      <c r="V130" s="176"/>
      <c r="W130" s="2"/>
      <c r="X130" s="2"/>
      <c r="Y130" s="2"/>
      <c r="Z130" s="2"/>
      <c r="AA130" s="2"/>
      <c r="AB130" s="2"/>
      <c r="AC130" s="2"/>
      <c r="AD130" s="2"/>
      <c r="AE130" s="2"/>
      <c r="AF130" s="2"/>
    </row>
    <row r="131" spans="1:32" x14ac:dyDescent="0.25">
      <c r="A131" s="176"/>
      <c r="B131" s="176"/>
      <c r="C131" s="176"/>
      <c r="D131" s="176"/>
      <c r="E131" s="176"/>
      <c r="F131" s="176"/>
      <c r="G131" s="176"/>
      <c r="H131" s="176"/>
      <c r="I131" s="176"/>
      <c r="J131" s="176"/>
      <c r="K131" s="176"/>
      <c r="L131" s="176"/>
      <c r="M131" s="176"/>
      <c r="N131" s="176"/>
      <c r="O131" s="176"/>
      <c r="P131" s="176"/>
      <c r="Q131" s="176"/>
      <c r="R131" s="176"/>
      <c r="S131" s="176"/>
      <c r="T131" s="176"/>
      <c r="U131" s="176"/>
      <c r="V131" s="176"/>
      <c r="W131" s="2"/>
      <c r="X131" s="2"/>
      <c r="Y131" s="2"/>
      <c r="Z131" s="2"/>
      <c r="AA131" s="2"/>
      <c r="AB131" s="2"/>
      <c r="AC131" s="2"/>
      <c r="AD131" s="2"/>
      <c r="AE131" s="2"/>
      <c r="AF131" s="2"/>
    </row>
    <row r="132" spans="1:32" x14ac:dyDescent="0.25">
      <c r="A132" s="176"/>
      <c r="B132" s="176"/>
      <c r="C132" s="176"/>
      <c r="D132" s="176"/>
      <c r="E132" s="176"/>
      <c r="F132" s="176"/>
      <c r="G132" s="176"/>
      <c r="H132" s="176"/>
      <c r="I132" s="176"/>
      <c r="J132" s="176"/>
      <c r="K132" s="176"/>
      <c r="L132" s="176"/>
      <c r="M132" s="176"/>
      <c r="N132" s="176"/>
      <c r="O132" s="176"/>
      <c r="P132" s="176"/>
      <c r="Q132" s="176"/>
      <c r="R132" s="176"/>
      <c r="S132" s="176"/>
      <c r="T132" s="176"/>
      <c r="U132" s="176"/>
      <c r="V132" s="176"/>
      <c r="W132" s="2"/>
      <c r="X132" s="2"/>
      <c r="Y132" s="2"/>
      <c r="Z132" s="2"/>
      <c r="AA132" s="2"/>
      <c r="AB132" s="2"/>
      <c r="AC132" s="2"/>
      <c r="AD132" s="2"/>
      <c r="AE132" s="2"/>
      <c r="AF132" s="2"/>
    </row>
    <row r="133" spans="1:32" x14ac:dyDescent="0.25">
      <c r="A133" s="176"/>
      <c r="B133" s="176"/>
      <c r="C133" s="176"/>
      <c r="D133" s="176"/>
      <c r="E133" s="176"/>
      <c r="F133" s="176"/>
      <c r="G133" s="176"/>
      <c r="H133" s="176"/>
      <c r="I133" s="176"/>
      <c r="J133" s="176"/>
      <c r="K133" s="176"/>
      <c r="L133" s="176"/>
      <c r="M133" s="176"/>
      <c r="N133" s="176"/>
      <c r="O133" s="176"/>
      <c r="P133" s="176"/>
      <c r="Q133" s="176"/>
      <c r="R133" s="176"/>
      <c r="S133" s="176"/>
      <c r="T133" s="176"/>
      <c r="U133" s="176"/>
      <c r="V133" s="176"/>
      <c r="W133" s="2"/>
      <c r="X133" s="2"/>
      <c r="Y133" s="2"/>
      <c r="Z133" s="2"/>
      <c r="AA133" s="2"/>
      <c r="AB133" s="2"/>
      <c r="AC133" s="2"/>
      <c r="AD133" s="2"/>
      <c r="AE133" s="2"/>
      <c r="AF133" s="2"/>
    </row>
    <row r="134" spans="1:32" x14ac:dyDescent="0.25">
      <c r="A134" s="176"/>
      <c r="B134" s="176"/>
      <c r="C134" s="176"/>
      <c r="D134" s="176"/>
      <c r="E134" s="176"/>
      <c r="F134" s="176"/>
      <c r="G134" s="176"/>
      <c r="H134" s="176"/>
      <c r="I134" s="176"/>
      <c r="J134" s="176"/>
      <c r="K134" s="176"/>
      <c r="L134" s="176"/>
      <c r="M134" s="176"/>
      <c r="N134" s="176"/>
      <c r="O134" s="176"/>
      <c r="P134" s="176"/>
      <c r="Q134" s="176"/>
      <c r="R134" s="176"/>
      <c r="S134" s="176"/>
      <c r="T134" s="176"/>
      <c r="U134" s="176"/>
      <c r="V134" s="176"/>
      <c r="W134" s="2"/>
      <c r="X134" s="2"/>
      <c r="Y134" s="2"/>
      <c r="Z134" s="2"/>
      <c r="AA134" s="2"/>
      <c r="AB134" s="2"/>
      <c r="AC134" s="2"/>
      <c r="AD134" s="2"/>
      <c r="AE134" s="2"/>
      <c r="AF134" s="2"/>
    </row>
    <row r="135" spans="1:32" x14ac:dyDescent="0.25">
      <c r="A135" s="176"/>
      <c r="B135" s="176"/>
      <c r="C135" s="176"/>
      <c r="D135" s="176"/>
      <c r="E135" s="176"/>
      <c r="F135" s="176"/>
      <c r="G135" s="176"/>
      <c r="H135" s="176"/>
      <c r="I135" s="176"/>
      <c r="J135" s="176"/>
      <c r="K135" s="176"/>
      <c r="L135" s="176"/>
      <c r="M135" s="176"/>
      <c r="N135" s="176"/>
      <c r="O135" s="176"/>
      <c r="P135" s="176"/>
      <c r="Q135" s="176"/>
      <c r="R135" s="176"/>
      <c r="S135" s="176"/>
      <c r="T135" s="176"/>
      <c r="U135" s="176"/>
      <c r="V135" s="176"/>
      <c r="W135" s="2"/>
      <c r="X135" s="2"/>
      <c r="Y135" s="2"/>
      <c r="Z135" s="2"/>
      <c r="AA135" s="2"/>
      <c r="AB135" s="2"/>
      <c r="AC135" s="2"/>
      <c r="AD135" s="2"/>
      <c r="AE135" s="2"/>
      <c r="AF135" s="2"/>
    </row>
    <row r="136" spans="1:32" x14ac:dyDescent="0.25">
      <c r="A136" s="176"/>
      <c r="B136" s="176"/>
      <c r="C136" s="176"/>
      <c r="D136" s="176"/>
      <c r="E136" s="176"/>
      <c r="F136" s="176"/>
      <c r="G136" s="176"/>
      <c r="H136" s="176"/>
      <c r="I136" s="176"/>
      <c r="J136" s="176"/>
      <c r="K136" s="176"/>
      <c r="L136" s="176"/>
      <c r="M136" s="176"/>
      <c r="N136" s="176"/>
      <c r="O136" s="176"/>
      <c r="P136" s="176"/>
      <c r="Q136" s="176"/>
      <c r="R136" s="176"/>
      <c r="S136" s="176"/>
      <c r="T136" s="176"/>
      <c r="U136" s="176"/>
      <c r="V136" s="176"/>
      <c r="W136" s="2"/>
      <c r="X136" s="2"/>
      <c r="Y136" s="2"/>
      <c r="Z136" s="2"/>
      <c r="AA136" s="2"/>
      <c r="AB136" s="2"/>
      <c r="AC136" s="2"/>
      <c r="AD136" s="2"/>
      <c r="AE136" s="2"/>
      <c r="AF136" s="2"/>
    </row>
    <row r="137" spans="1:32" x14ac:dyDescent="0.25">
      <c r="A137" s="2"/>
      <c r="B137" s="2"/>
      <c r="C137" s="2"/>
      <c r="D137" s="2"/>
      <c r="E137" s="2"/>
      <c r="F137" s="2"/>
      <c r="G137" s="2"/>
      <c r="H137" s="176"/>
      <c r="I137" s="176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</row>
    <row r="138" spans="1:32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</row>
    <row r="139" spans="1:32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</row>
    <row r="140" spans="1:32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</row>
    <row r="141" spans="1:32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</row>
    <row r="142" spans="1:32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</row>
    <row r="143" spans="1:32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</row>
    <row r="144" spans="1:32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</row>
    <row r="145" spans="1:32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</row>
    <row r="146" spans="1:32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</row>
    <row r="147" spans="1:32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</row>
    <row r="148" spans="1:32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</row>
    <row r="149" spans="1:32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</row>
    <row r="150" spans="1:32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</row>
  </sheetData>
  <mergeCells count="59">
    <mergeCell ref="C1:K1"/>
    <mergeCell ref="B5:B20"/>
    <mergeCell ref="AT5:AT20"/>
    <mergeCell ref="AU5:AU20"/>
    <mergeCell ref="R19:V19"/>
    <mergeCell ref="W5:AA5"/>
    <mergeCell ref="W7:AA7"/>
    <mergeCell ref="W9:AA9"/>
    <mergeCell ref="C19:G19"/>
    <mergeCell ref="H19:L19"/>
    <mergeCell ref="M5:Q5"/>
    <mergeCell ref="M7:Q7"/>
    <mergeCell ref="M9:Q9"/>
    <mergeCell ref="M11:Q11"/>
    <mergeCell ref="M13:Q13"/>
    <mergeCell ref="M15:Q15"/>
    <mergeCell ref="AB84:AF99"/>
    <mergeCell ref="A84:A99"/>
    <mergeCell ref="B84:B99"/>
    <mergeCell ref="BF23:BG23"/>
    <mergeCell ref="BB5:BB20"/>
    <mergeCell ref="BC5:BC20"/>
    <mergeCell ref="BD5:BD20"/>
    <mergeCell ref="BE5:BE20"/>
    <mergeCell ref="BF22:BG22"/>
    <mergeCell ref="AV5:AV20"/>
    <mergeCell ref="AW5:AW20"/>
    <mergeCell ref="AX5:AX20"/>
    <mergeCell ref="AY5:AY20"/>
    <mergeCell ref="AZ5:AZ20"/>
    <mergeCell ref="BA5:BA20"/>
    <mergeCell ref="AS5:AS20"/>
    <mergeCell ref="C84:G99"/>
    <mergeCell ref="H84:L99"/>
    <mergeCell ref="M84:Q99"/>
    <mergeCell ref="R84:V99"/>
    <mergeCell ref="W84:AA99"/>
    <mergeCell ref="M17:Q17"/>
    <mergeCell ref="M19:Q19"/>
    <mergeCell ref="R5:V5"/>
    <mergeCell ref="R7:V7"/>
    <mergeCell ref="R9:V9"/>
    <mergeCell ref="R11:V11"/>
    <mergeCell ref="R13:V13"/>
    <mergeCell ref="R15:V15"/>
    <mergeCell ref="R17:V17"/>
    <mergeCell ref="AB5:AF5"/>
    <mergeCell ref="AB7:AF7"/>
    <mergeCell ref="AB9:AF9"/>
    <mergeCell ref="AB11:AF11"/>
    <mergeCell ref="AB13:AF13"/>
    <mergeCell ref="AB15:AF15"/>
    <mergeCell ref="AB17:AF17"/>
    <mergeCell ref="AB19:AF19"/>
    <mergeCell ref="W11:AA11"/>
    <mergeCell ref="W13:AA13"/>
    <mergeCell ref="W15:AA15"/>
    <mergeCell ref="W17:AA17"/>
    <mergeCell ref="W19:AA19"/>
  </mergeCells>
  <pageMargins left="0.7" right="0.7" top="0.75" bottom="0.75" header="0.3" footer="0.3"/>
  <pageSetup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AF25"/>
  <sheetViews>
    <sheetView workbookViewId="0">
      <selection activeCell="U1" sqref="U1"/>
    </sheetView>
  </sheetViews>
  <sheetFormatPr defaultRowHeight="15" x14ac:dyDescent="0.25"/>
  <cols>
    <col min="1" max="1" width="29.28515625" customWidth="1"/>
    <col min="2" max="2" width="5.85546875" customWidth="1"/>
    <col min="3" max="4" width="3" customWidth="1"/>
    <col min="5" max="5" width="3.42578125" customWidth="1"/>
    <col min="6" max="6" width="3.28515625" customWidth="1"/>
    <col min="7" max="7" width="4.5703125" customWidth="1"/>
    <col min="8" max="9" width="3" customWidth="1"/>
    <col min="10" max="10" width="3.42578125" customWidth="1"/>
    <col min="11" max="11" width="3.28515625" customWidth="1"/>
    <col min="12" max="12" width="4" customWidth="1"/>
    <col min="13" max="14" width="3" customWidth="1"/>
    <col min="15" max="15" width="3.42578125" customWidth="1"/>
    <col min="16" max="16" width="3.28515625" customWidth="1"/>
    <col min="17" max="17" width="4" customWidth="1"/>
    <col min="18" max="19" width="3" customWidth="1"/>
    <col min="20" max="20" width="3.42578125" customWidth="1"/>
    <col min="21" max="21" width="3.28515625" customWidth="1"/>
    <col min="22" max="22" width="4" customWidth="1"/>
    <col min="23" max="24" width="3" customWidth="1"/>
    <col min="25" max="25" width="3.42578125" customWidth="1"/>
    <col min="26" max="26" width="3.28515625" customWidth="1"/>
    <col min="27" max="27" width="4" customWidth="1"/>
    <col min="28" max="29" width="3" customWidth="1"/>
    <col min="30" max="30" width="3.42578125" customWidth="1"/>
    <col min="31" max="31" width="3.28515625" customWidth="1"/>
    <col min="32" max="32" width="4" customWidth="1"/>
  </cols>
  <sheetData>
    <row r="4" spans="1:32" ht="15.75" thickBot="1" x14ac:dyDescent="0.3"/>
    <row r="5" spans="1:32" ht="15.75" thickBot="1" x14ac:dyDescent="0.3">
      <c r="A5" s="227" t="s">
        <v>190</v>
      </c>
      <c r="B5" s="228"/>
      <c r="C5" s="227" t="s">
        <v>288</v>
      </c>
      <c r="D5" s="229" t="s">
        <v>289</v>
      </c>
      <c r="E5" s="229" t="s">
        <v>290</v>
      </c>
      <c r="F5" s="229" t="s">
        <v>291</v>
      </c>
      <c r="G5" s="230" t="s">
        <v>292</v>
      </c>
      <c r="H5" s="227" t="s">
        <v>288</v>
      </c>
      <c r="I5" s="229" t="s">
        <v>289</v>
      </c>
      <c r="J5" s="229" t="s">
        <v>290</v>
      </c>
      <c r="K5" s="229" t="s">
        <v>291</v>
      </c>
      <c r="L5" s="230" t="s">
        <v>292</v>
      </c>
      <c r="M5" s="227" t="s">
        <v>288</v>
      </c>
      <c r="N5" s="229" t="s">
        <v>289</v>
      </c>
      <c r="O5" s="229" t="s">
        <v>290</v>
      </c>
      <c r="P5" s="229" t="s">
        <v>291</v>
      </c>
      <c r="Q5" s="230" t="s">
        <v>292</v>
      </c>
      <c r="R5" s="227" t="s">
        <v>288</v>
      </c>
      <c r="S5" s="229" t="s">
        <v>289</v>
      </c>
      <c r="T5" s="229" t="s">
        <v>290</v>
      </c>
      <c r="U5" s="229" t="s">
        <v>291</v>
      </c>
      <c r="V5" s="230" t="s">
        <v>292</v>
      </c>
      <c r="W5" s="227" t="s">
        <v>288</v>
      </c>
      <c r="X5" s="229" t="s">
        <v>289</v>
      </c>
      <c r="Y5" s="229" t="s">
        <v>290</v>
      </c>
      <c r="Z5" s="229" t="s">
        <v>291</v>
      </c>
      <c r="AA5" s="230" t="s">
        <v>292</v>
      </c>
      <c r="AB5" s="227" t="s">
        <v>288</v>
      </c>
      <c r="AC5" s="229" t="s">
        <v>289</v>
      </c>
      <c r="AD5" s="229" t="s">
        <v>290</v>
      </c>
      <c r="AE5" s="229" t="s">
        <v>291</v>
      </c>
      <c r="AF5" s="230" t="s">
        <v>292</v>
      </c>
    </row>
    <row r="6" spans="1:32" x14ac:dyDescent="0.25">
      <c r="A6" s="219"/>
      <c r="B6" s="226"/>
      <c r="C6" s="241">
        <v>5</v>
      </c>
      <c r="D6" s="244">
        <v>4</v>
      </c>
      <c r="E6" s="244">
        <v>4</v>
      </c>
      <c r="F6" s="244">
        <v>5</v>
      </c>
      <c r="G6" s="220">
        <f>SUM(C6:F6)/4</f>
        <v>4.5</v>
      </c>
      <c r="H6" s="241">
        <v>5</v>
      </c>
      <c r="I6" s="244">
        <v>4</v>
      </c>
      <c r="J6" s="244">
        <v>4</v>
      </c>
      <c r="K6" s="244">
        <v>5</v>
      </c>
      <c r="L6" s="220">
        <f>SUM(H6:K6)/4</f>
        <v>4.5</v>
      </c>
      <c r="M6" s="241">
        <v>5</v>
      </c>
      <c r="N6" s="244">
        <v>4</v>
      </c>
      <c r="O6" s="244">
        <v>4</v>
      </c>
      <c r="P6" s="244">
        <v>5</v>
      </c>
      <c r="Q6" s="220">
        <f>SUM(M6:P6)/4</f>
        <v>4.5</v>
      </c>
      <c r="R6" s="241">
        <v>5</v>
      </c>
      <c r="S6" s="244">
        <v>4</v>
      </c>
      <c r="T6" s="244">
        <v>4</v>
      </c>
      <c r="U6" s="244">
        <v>5</v>
      </c>
      <c r="V6" s="220">
        <f>SUM(R6:U6)/4</f>
        <v>4.5</v>
      </c>
      <c r="W6" s="241">
        <v>5</v>
      </c>
      <c r="X6" s="244">
        <v>4</v>
      </c>
      <c r="Y6" s="244">
        <v>4</v>
      </c>
      <c r="Z6" s="244">
        <v>5</v>
      </c>
      <c r="AA6" s="220">
        <f>SUM(W6:Z6)/4</f>
        <v>4.5</v>
      </c>
      <c r="AB6" s="241">
        <v>5</v>
      </c>
      <c r="AC6" s="244">
        <v>4</v>
      </c>
      <c r="AD6" s="244">
        <v>4</v>
      </c>
      <c r="AE6" s="244">
        <v>5</v>
      </c>
      <c r="AF6" s="220">
        <f>SUM(AB6:AE6)/4</f>
        <v>4.5</v>
      </c>
    </row>
    <row r="7" spans="1:32" x14ac:dyDescent="0.25">
      <c r="A7" s="144" t="s">
        <v>210</v>
      </c>
      <c r="B7" s="177"/>
      <c r="C7" s="242"/>
      <c r="D7" s="245"/>
      <c r="E7" s="245"/>
      <c r="F7" s="245"/>
      <c r="G7" s="178">
        <f t="shared" ref="G7:G24" si="0">SUM(C7:F7)/4</f>
        <v>0</v>
      </c>
      <c r="H7" s="242"/>
      <c r="I7" s="245"/>
      <c r="J7" s="245"/>
      <c r="K7" s="245"/>
      <c r="L7" s="178">
        <f t="shared" ref="L7:L24" si="1">SUM(H7:K7)/4</f>
        <v>0</v>
      </c>
      <c r="M7" s="242"/>
      <c r="N7" s="245"/>
      <c r="O7" s="245"/>
      <c r="P7" s="245"/>
      <c r="Q7" s="178">
        <f t="shared" ref="Q7:Q24" si="2">SUM(M7:P7)/4</f>
        <v>0</v>
      </c>
      <c r="R7" s="242"/>
      <c r="S7" s="245"/>
      <c r="T7" s="245"/>
      <c r="U7" s="245"/>
      <c r="V7" s="178">
        <f t="shared" ref="V7:V24" si="3">SUM(R7:U7)/4</f>
        <v>0</v>
      </c>
      <c r="W7" s="242"/>
      <c r="X7" s="245"/>
      <c r="Y7" s="245"/>
      <c r="Z7" s="245"/>
      <c r="AA7" s="178">
        <f t="shared" ref="AA7:AA24" si="4">SUM(W7:Z7)/4</f>
        <v>0</v>
      </c>
      <c r="AB7" s="242"/>
      <c r="AC7" s="245"/>
      <c r="AD7" s="245"/>
      <c r="AE7" s="245"/>
      <c r="AF7" s="178">
        <f t="shared" ref="AF7:AF24" si="5">SUM(AB7:AE7)/4</f>
        <v>0</v>
      </c>
    </row>
    <row r="8" spans="1:32" x14ac:dyDescent="0.25">
      <c r="A8" s="144" t="s">
        <v>211</v>
      </c>
      <c r="B8" s="177"/>
      <c r="C8" s="242"/>
      <c r="D8" s="245"/>
      <c r="E8" s="245"/>
      <c r="F8" s="245"/>
      <c r="G8" s="178">
        <f t="shared" si="0"/>
        <v>0</v>
      </c>
      <c r="H8" s="242"/>
      <c r="I8" s="245"/>
      <c r="J8" s="245"/>
      <c r="K8" s="245"/>
      <c r="L8" s="178">
        <f t="shared" si="1"/>
        <v>0</v>
      </c>
      <c r="M8" s="242"/>
      <c r="N8" s="245"/>
      <c r="O8" s="245"/>
      <c r="P8" s="245"/>
      <c r="Q8" s="178">
        <f t="shared" si="2"/>
        <v>0</v>
      </c>
      <c r="R8" s="242"/>
      <c r="S8" s="245"/>
      <c r="T8" s="245"/>
      <c r="U8" s="245"/>
      <c r="V8" s="178">
        <f t="shared" si="3"/>
        <v>0</v>
      </c>
      <c r="W8" s="242"/>
      <c r="X8" s="245"/>
      <c r="Y8" s="245"/>
      <c r="Z8" s="245"/>
      <c r="AA8" s="178">
        <f t="shared" si="4"/>
        <v>0</v>
      </c>
      <c r="AB8" s="242"/>
      <c r="AC8" s="245"/>
      <c r="AD8" s="245"/>
      <c r="AE8" s="245"/>
      <c r="AF8" s="178">
        <f t="shared" si="5"/>
        <v>0</v>
      </c>
    </row>
    <row r="9" spans="1:32" x14ac:dyDescent="0.25">
      <c r="A9" s="144" t="s">
        <v>212</v>
      </c>
      <c r="B9" s="177"/>
      <c r="C9" s="242"/>
      <c r="D9" s="245"/>
      <c r="E9" s="245"/>
      <c r="F9" s="245"/>
      <c r="G9" s="178">
        <f t="shared" si="0"/>
        <v>0</v>
      </c>
      <c r="H9" s="242"/>
      <c r="I9" s="245"/>
      <c r="J9" s="245"/>
      <c r="K9" s="245"/>
      <c r="L9" s="178">
        <f t="shared" si="1"/>
        <v>0</v>
      </c>
      <c r="M9" s="242"/>
      <c r="N9" s="245"/>
      <c r="O9" s="245"/>
      <c r="P9" s="245"/>
      <c r="Q9" s="178">
        <f t="shared" si="2"/>
        <v>0</v>
      </c>
      <c r="R9" s="242"/>
      <c r="S9" s="245"/>
      <c r="T9" s="245"/>
      <c r="U9" s="245"/>
      <c r="V9" s="178">
        <f t="shared" si="3"/>
        <v>0</v>
      </c>
      <c r="W9" s="242"/>
      <c r="X9" s="245"/>
      <c r="Y9" s="245"/>
      <c r="Z9" s="245"/>
      <c r="AA9" s="178">
        <f t="shared" si="4"/>
        <v>0</v>
      </c>
      <c r="AB9" s="242"/>
      <c r="AC9" s="245"/>
      <c r="AD9" s="245"/>
      <c r="AE9" s="245"/>
      <c r="AF9" s="178">
        <f t="shared" si="5"/>
        <v>0</v>
      </c>
    </row>
    <row r="10" spans="1:32" x14ac:dyDescent="0.25">
      <c r="A10" s="144" t="s">
        <v>213</v>
      </c>
      <c r="B10" s="177"/>
      <c r="C10" s="242"/>
      <c r="D10" s="245"/>
      <c r="E10" s="245"/>
      <c r="F10" s="245"/>
      <c r="G10" s="178">
        <f t="shared" si="0"/>
        <v>0</v>
      </c>
      <c r="H10" s="242"/>
      <c r="I10" s="245"/>
      <c r="J10" s="245"/>
      <c r="K10" s="245"/>
      <c r="L10" s="178">
        <f t="shared" si="1"/>
        <v>0</v>
      </c>
      <c r="M10" s="242"/>
      <c r="N10" s="245"/>
      <c r="O10" s="245"/>
      <c r="P10" s="245"/>
      <c r="Q10" s="178">
        <f t="shared" si="2"/>
        <v>0</v>
      </c>
      <c r="R10" s="242"/>
      <c r="S10" s="245"/>
      <c r="T10" s="245"/>
      <c r="U10" s="245"/>
      <c r="V10" s="178">
        <f t="shared" si="3"/>
        <v>0</v>
      </c>
      <c r="W10" s="242"/>
      <c r="X10" s="245"/>
      <c r="Y10" s="245"/>
      <c r="Z10" s="245"/>
      <c r="AA10" s="178">
        <f t="shared" si="4"/>
        <v>0</v>
      </c>
      <c r="AB10" s="242"/>
      <c r="AC10" s="245"/>
      <c r="AD10" s="245"/>
      <c r="AE10" s="245"/>
      <c r="AF10" s="178">
        <f t="shared" si="5"/>
        <v>0</v>
      </c>
    </row>
    <row r="11" spans="1:32" x14ac:dyDescent="0.25">
      <c r="A11" s="144" t="s">
        <v>214</v>
      </c>
      <c r="B11" s="177"/>
      <c r="C11" s="242"/>
      <c r="D11" s="245"/>
      <c r="E11" s="245"/>
      <c r="F11" s="245"/>
      <c r="G11" s="178">
        <f t="shared" si="0"/>
        <v>0</v>
      </c>
      <c r="H11" s="242"/>
      <c r="I11" s="245"/>
      <c r="J11" s="245"/>
      <c r="K11" s="245"/>
      <c r="L11" s="178">
        <f t="shared" si="1"/>
        <v>0</v>
      </c>
      <c r="M11" s="242"/>
      <c r="N11" s="245"/>
      <c r="O11" s="245"/>
      <c r="P11" s="245"/>
      <c r="Q11" s="178">
        <f t="shared" si="2"/>
        <v>0</v>
      </c>
      <c r="R11" s="242"/>
      <c r="S11" s="245"/>
      <c r="T11" s="245"/>
      <c r="U11" s="245"/>
      <c r="V11" s="178">
        <f t="shared" si="3"/>
        <v>0</v>
      </c>
      <c r="W11" s="242"/>
      <c r="X11" s="245"/>
      <c r="Y11" s="245"/>
      <c r="Z11" s="245"/>
      <c r="AA11" s="178">
        <f t="shared" si="4"/>
        <v>0</v>
      </c>
      <c r="AB11" s="242"/>
      <c r="AC11" s="245"/>
      <c r="AD11" s="245"/>
      <c r="AE11" s="245"/>
      <c r="AF11" s="178">
        <f t="shared" si="5"/>
        <v>0</v>
      </c>
    </row>
    <row r="12" spans="1:32" x14ac:dyDescent="0.25">
      <c r="A12" s="144" t="s">
        <v>215</v>
      </c>
      <c r="B12" s="177"/>
      <c r="C12" s="242"/>
      <c r="D12" s="245"/>
      <c r="E12" s="245"/>
      <c r="F12" s="245"/>
      <c r="G12" s="178">
        <f t="shared" si="0"/>
        <v>0</v>
      </c>
      <c r="H12" s="242"/>
      <c r="I12" s="245"/>
      <c r="J12" s="245"/>
      <c r="K12" s="245"/>
      <c r="L12" s="178">
        <f t="shared" si="1"/>
        <v>0</v>
      </c>
      <c r="M12" s="242"/>
      <c r="N12" s="245"/>
      <c r="O12" s="245"/>
      <c r="P12" s="245"/>
      <c r="Q12" s="178">
        <f t="shared" si="2"/>
        <v>0</v>
      </c>
      <c r="R12" s="242"/>
      <c r="S12" s="245"/>
      <c r="T12" s="245"/>
      <c r="U12" s="245"/>
      <c r="V12" s="178">
        <f t="shared" si="3"/>
        <v>0</v>
      </c>
      <c r="W12" s="242"/>
      <c r="X12" s="245"/>
      <c r="Y12" s="245"/>
      <c r="Z12" s="245"/>
      <c r="AA12" s="178">
        <f t="shared" si="4"/>
        <v>0</v>
      </c>
      <c r="AB12" s="242"/>
      <c r="AC12" s="245"/>
      <c r="AD12" s="245"/>
      <c r="AE12" s="245"/>
      <c r="AF12" s="178">
        <f t="shared" si="5"/>
        <v>0</v>
      </c>
    </row>
    <row r="13" spans="1:32" x14ac:dyDescent="0.25">
      <c r="A13" s="144" t="s">
        <v>216</v>
      </c>
      <c r="B13" s="177"/>
      <c r="C13" s="242"/>
      <c r="D13" s="245"/>
      <c r="E13" s="245"/>
      <c r="F13" s="245"/>
      <c r="G13" s="178">
        <f t="shared" si="0"/>
        <v>0</v>
      </c>
      <c r="H13" s="242"/>
      <c r="I13" s="245"/>
      <c r="J13" s="245"/>
      <c r="K13" s="245"/>
      <c r="L13" s="178">
        <f t="shared" si="1"/>
        <v>0</v>
      </c>
      <c r="M13" s="242"/>
      <c r="N13" s="245"/>
      <c r="O13" s="245"/>
      <c r="P13" s="245"/>
      <c r="Q13" s="178">
        <f t="shared" si="2"/>
        <v>0</v>
      </c>
      <c r="R13" s="242"/>
      <c r="S13" s="245"/>
      <c r="T13" s="245"/>
      <c r="U13" s="245"/>
      <c r="V13" s="178">
        <f t="shared" si="3"/>
        <v>0</v>
      </c>
      <c r="W13" s="242"/>
      <c r="X13" s="245"/>
      <c r="Y13" s="245"/>
      <c r="Z13" s="245"/>
      <c r="AA13" s="178">
        <f t="shared" si="4"/>
        <v>0</v>
      </c>
      <c r="AB13" s="242"/>
      <c r="AC13" s="245"/>
      <c r="AD13" s="245"/>
      <c r="AE13" s="245"/>
      <c r="AF13" s="178">
        <f t="shared" si="5"/>
        <v>0</v>
      </c>
    </row>
    <row r="14" spans="1:32" x14ac:dyDescent="0.25">
      <c r="A14" s="144" t="s">
        <v>217</v>
      </c>
      <c r="B14" s="177"/>
      <c r="C14" s="242"/>
      <c r="D14" s="245"/>
      <c r="E14" s="245"/>
      <c r="F14" s="245"/>
      <c r="G14" s="178">
        <f t="shared" si="0"/>
        <v>0</v>
      </c>
      <c r="H14" s="242"/>
      <c r="I14" s="245"/>
      <c r="J14" s="245"/>
      <c r="K14" s="245"/>
      <c r="L14" s="178">
        <f t="shared" si="1"/>
        <v>0</v>
      </c>
      <c r="M14" s="242"/>
      <c r="N14" s="245"/>
      <c r="O14" s="245"/>
      <c r="P14" s="245"/>
      <c r="Q14" s="178">
        <f t="shared" si="2"/>
        <v>0</v>
      </c>
      <c r="R14" s="242"/>
      <c r="S14" s="245"/>
      <c r="T14" s="245"/>
      <c r="U14" s="245"/>
      <c r="V14" s="178">
        <f t="shared" si="3"/>
        <v>0</v>
      </c>
      <c r="W14" s="242"/>
      <c r="X14" s="245"/>
      <c r="Y14" s="245"/>
      <c r="Z14" s="245"/>
      <c r="AA14" s="178">
        <f t="shared" si="4"/>
        <v>0</v>
      </c>
      <c r="AB14" s="242"/>
      <c r="AC14" s="245"/>
      <c r="AD14" s="245"/>
      <c r="AE14" s="245"/>
      <c r="AF14" s="178">
        <f t="shared" si="5"/>
        <v>0</v>
      </c>
    </row>
    <row r="15" spans="1:32" x14ac:dyDescent="0.25">
      <c r="A15" s="144" t="s">
        <v>218</v>
      </c>
      <c r="B15" s="177"/>
      <c r="C15" s="242"/>
      <c r="D15" s="245"/>
      <c r="E15" s="245"/>
      <c r="F15" s="245"/>
      <c r="G15" s="178">
        <f t="shared" si="0"/>
        <v>0</v>
      </c>
      <c r="H15" s="242"/>
      <c r="I15" s="245"/>
      <c r="J15" s="245"/>
      <c r="K15" s="245"/>
      <c r="L15" s="178">
        <f t="shared" si="1"/>
        <v>0</v>
      </c>
      <c r="M15" s="242"/>
      <c r="N15" s="245"/>
      <c r="O15" s="245"/>
      <c r="P15" s="245"/>
      <c r="Q15" s="178">
        <f t="shared" si="2"/>
        <v>0</v>
      </c>
      <c r="R15" s="242"/>
      <c r="S15" s="245"/>
      <c r="T15" s="245"/>
      <c r="U15" s="245"/>
      <c r="V15" s="178">
        <f t="shared" si="3"/>
        <v>0</v>
      </c>
      <c r="W15" s="242"/>
      <c r="X15" s="245"/>
      <c r="Y15" s="245"/>
      <c r="Z15" s="245"/>
      <c r="AA15" s="178">
        <f t="shared" si="4"/>
        <v>0</v>
      </c>
      <c r="AB15" s="242"/>
      <c r="AC15" s="245"/>
      <c r="AD15" s="245"/>
      <c r="AE15" s="245"/>
      <c r="AF15" s="178">
        <f t="shared" si="5"/>
        <v>0</v>
      </c>
    </row>
    <row r="16" spans="1:32" x14ac:dyDescent="0.25">
      <c r="A16" s="144" t="s">
        <v>219</v>
      </c>
      <c r="B16" s="177"/>
      <c r="C16" s="242"/>
      <c r="D16" s="245"/>
      <c r="E16" s="245"/>
      <c r="F16" s="245"/>
      <c r="G16" s="178">
        <f t="shared" si="0"/>
        <v>0</v>
      </c>
      <c r="H16" s="242"/>
      <c r="I16" s="245"/>
      <c r="J16" s="245"/>
      <c r="K16" s="245"/>
      <c r="L16" s="178">
        <f t="shared" si="1"/>
        <v>0</v>
      </c>
      <c r="M16" s="242"/>
      <c r="N16" s="245"/>
      <c r="O16" s="245"/>
      <c r="P16" s="245"/>
      <c r="Q16" s="178">
        <f t="shared" si="2"/>
        <v>0</v>
      </c>
      <c r="R16" s="242"/>
      <c r="S16" s="245"/>
      <c r="T16" s="245"/>
      <c r="U16" s="245"/>
      <c r="V16" s="178">
        <f t="shared" si="3"/>
        <v>0</v>
      </c>
      <c r="W16" s="242"/>
      <c r="X16" s="245"/>
      <c r="Y16" s="245"/>
      <c r="Z16" s="245"/>
      <c r="AA16" s="178">
        <f t="shared" si="4"/>
        <v>0</v>
      </c>
      <c r="AB16" s="242"/>
      <c r="AC16" s="245"/>
      <c r="AD16" s="245"/>
      <c r="AE16" s="245"/>
      <c r="AF16" s="178">
        <f t="shared" si="5"/>
        <v>0</v>
      </c>
    </row>
    <row r="17" spans="1:32" x14ac:dyDescent="0.25">
      <c r="A17" s="144" t="s">
        <v>220</v>
      </c>
      <c r="B17" s="177"/>
      <c r="C17" s="242"/>
      <c r="D17" s="245"/>
      <c r="E17" s="245"/>
      <c r="F17" s="245"/>
      <c r="G17" s="178">
        <f t="shared" si="0"/>
        <v>0</v>
      </c>
      <c r="H17" s="242"/>
      <c r="I17" s="245"/>
      <c r="J17" s="245"/>
      <c r="K17" s="245"/>
      <c r="L17" s="178">
        <f t="shared" si="1"/>
        <v>0</v>
      </c>
      <c r="M17" s="242"/>
      <c r="N17" s="245"/>
      <c r="O17" s="245"/>
      <c r="P17" s="245"/>
      <c r="Q17" s="178">
        <f t="shared" si="2"/>
        <v>0</v>
      </c>
      <c r="R17" s="242"/>
      <c r="S17" s="245"/>
      <c r="T17" s="245"/>
      <c r="U17" s="245"/>
      <c r="V17" s="178">
        <f t="shared" si="3"/>
        <v>0</v>
      </c>
      <c r="W17" s="242"/>
      <c r="X17" s="245"/>
      <c r="Y17" s="245"/>
      <c r="Z17" s="245"/>
      <c r="AA17" s="178">
        <f t="shared" si="4"/>
        <v>0</v>
      </c>
      <c r="AB17" s="242"/>
      <c r="AC17" s="245"/>
      <c r="AD17" s="245"/>
      <c r="AE17" s="245"/>
      <c r="AF17" s="178">
        <f t="shared" si="5"/>
        <v>0</v>
      </c>
    </row>
    <row r="18" spans="1:32" x14ac:dyDescent="0.25">
      <c r="A18" s="144" t="s">
        <v>221</v>
      </c>
      <c r="B18" s="177"/>
      <c r="C18" s="242"/>
      <c r="D18" s="245"/>
      <c r="E18" s="245"/>
      <c r="F18" s="245"/>
      <c r="G18" s="178">
        <f t="shared" si="0"/>
        <v>0</v>
      </c>
      <c r="H18" s="242"/>
      <c r="I18" s="245"/>
      <c r="J18" s="245"/>
      <c r="K18" s="245"/>
      <c r="L18" s="178">
        <f t="shared" si="1"/>
        <v>0</v>
      </c>
      <c r="M18" s="242"/>
      <c r="N18" s="245"/>
      <c r="O18" s="245"/>
      <c r="P18" s="245"/>
      <c r="Q18" s="178">
        <f t="shared" si="2"/>
        <v>0</v>
      </c>
      <c r="R18" s="242"/>
      <c r="S18" s="245"/>
      <c r="T18" s="245"/>
      <c r="U18" s="245"/>
      <c r="V18" s="178">
        <f t="shared" si="3"/>
        <v>0</v>
      </c>
      <c r="W18" s="242"/>
      <c r="X18" s="245"/>
      <c r="Y18" s="245"/>
      <c r="Z18" s="245"/>
      <c r="AA18" s="178">
        <f t="shared" si="4"/>
        <v>0</v>
      </c>
      <c r="AB18" s="242"/>
      <c r="AC18" s="245"/>
      <c r="AD18" s="245"/>
      <c r="AE18" s="245"/>
      <c r="AF18" s="178">
        <f t="shared" si="5"/>
        <v>0</v>
      </c>
    </row>
    <row r="19" spans="1:32" x14ac:dyDescent="0.25">
      <c r="A19" s="144" t="s">
        <v>222</v>
      </c>
      <c r="B19" s="177"/>
      <c r="C19" s="242"/>
      <c r="D19" s="245"/>
      <c r="E19" s="245"/>
      <c r="F19" s="245"/>
      <c r="G19" s="178">
        <f t="shared" si="0"/>
        <v>0</v>
      </c>
      <c r="H19" s="242"/>
      <c r="I19" s="245"/>
      <c r="J19" s="245"/>
      <c r="K19" s="245"/>
      <c r="L19" s="178">
        <f t="shared" si="1"/>
        <v>0</v>
      </c>
      <c r="M19" s="242"/>
      <c r="N19" s="245"/>
      <c r="O19" s="245"/>
      <c r="P19" s="245"/>
      <c r="Q19" s="178">
        <f t="shared" si="2"/>
        <v>0</v>
      </c>
      <c r="R19" s="242"/>
      <c r="S19" s="245"/>
      <c r="T19" s="245"/>
      <c r="U19" s="245"/>
      <c r="V19" s="178">
        <f t="shared" si="3"/>
        <v>0</v>
      </c>
      <c r="W19" s="242"/>
      <c r="X19" s="245"/>
      <c r="Y19" s="245"/>
      <c r="Z19" s="245"/>
      <c r="AA19" s="178">
        <f t="shared" si="4"/>
        <v>0</v>
      </c>
      <c r="AB19" s="242"/>
      <c r="AC19" s="245"/>
      <c r="AD19" s="245"/>
      <c r="AE19" s="245"/>
      <c r="AF19" s="178">
        <f t="shared" si="5"/>
        <v>0</v>
      </c>
    </row>
    <row r="20" spans="1:32" x14ac:dyDescent="0.25">
      <c r="A20" s="144" t="s">
        <v>223</v>
      </c>
      <c r="B20" s="177"/>
      <c r="C20" s="242"/>
      <c r="D20" s="245"/>
      <c r="E20" s="245"/>
      <c r="F20" s="245"/>
      <c r="G20" s="178">
        <f t="shared" si="0"/>
        <v>0</v>
      </c>
      <c r="H20" s="242"/>
      <c r="I20" s="245"/>
      <c r="J20" s="245"/>
      <c r="K20" s="245"/>
      <c r="L20" s="178">
        <f t="shared" si="1"/>
        <v>0</v>
      </c>
      <c r="M20" s="242"/>
      <c r="N20" s="245"/>
      <c r="O20" s="245"/>
      <c r="P20" s="245"/>
      <c r="Q20" s="178">
        <f t="shared" si="2"/>
        <v>0</v>
      </c>
      <c r="R20" s="242"/>
      <c r="S20" s="245"/>
      <c r="T20" s="245"/>
      <c r="U20" s="245"/>
      <c r="V20" s="178">
        <f t="shared" si="3"/>
        <v>0</v>
      </c>
      <c r="W20" s="242"/>
      <c r="X20" s="245"/>
      <c r="Y20" s="245"/>
      <c r="Z20" s="245"/>
      <c r="AA20" s="178">
        <f t="shared" si="4"/>
        <v>0</v>
      </c>
      <c r="AB20" s="242"/>
      <c r="AC20" s="245"/>
      <c r="AD20" s="245"/>
      <c r="AE20" s="245"/>
      <c r="AF20" s="178">
        <f t="shared" si="5"/>
        <v>0</v>
      </c>
    </row>
    <row r="21" spans="1:32" x14ac:dyDescent="0.25">
      <c r="A21" s="144" t="s">
        <v>224</v>
      </c>
      <c r="B21" s="177"/>
      <c r="C21" s="242"/>
      <c r="D21" s="245"/>
      <c r="E21" s="245"/>
      <c r="F21" s="245"/>
      <c r="G21" s="178">
        <f t="shared" si="0"/>
        <v>0</v>
      </c>
      <c r="H21" s="242"/>
      <c r="I21" s="245"/>
      <c r="J21" s="245"/>
      <c r="K21" s="245"/>
      <c r="L21" s="178">
        <f t="shared" si="1"/>
        <v>0</v>
      </c>
      <c r="M21" s="242"/>
      <c r="N21" s="245"/>
      <c r="O21" s="245"/>
      <c r="P21" s="245"/>
      <c r="Q21" s="178">
        <f t="shared" si="2"/>
        <v>0</v>
      </c>
      <c r="R21" s="242"/>
      <c r="S21" s="245"/>
      <c r="T21" s="245"/>
      <c r="U21" s="245"/>
      <c r="V21" s="178">
        <f t="shared" si="3"/>
        <v>0</v>
      </c>
      <c r="W21" s="242"/>
      <c r="X21" s="245"/>
      <c r="Y21" s="245"/>
      <c r="Z21" s="245"/>
      <c r="AA21" s="178">
        <f t="shared" si="4"/>
        <v>0</v>
      </c>
      <c r="AB21" s="242"/>
      <c r="AC21" s="245"/>
      <c r="AD21" s="245"/>
      <c r="AE21" s="245"/>
      <c r="AF21" s="178">
        <f t="shared" si="5"/>
        <v>0</v>
      </c>
    </row>
    <row r="22" spans="1:32" x14ac:dyDescent="0.25">
      <c r="A22" s="144" t="s">
        <v>225</v>
      </c>
      <c r="B22" s="177"/>
      <c r="C22" s="242"/>
      <c r="D22" s="245"/>
      <c r="E22" s="245"/>
      <c r="F22" s="245"/>
      <c r="G22" s="178">
        <f t="shared" si="0"/>
        <v>0</v>
      </c>
      <c r="H22" s="242"/>
      <c r="I22" s="245"/>
      <c r="J22" s="245"/>
      <c r="K22" s="245"/>
      <c r="L22" s="178">
        <f t="shared" si="1"/>
        <v>0</v>
      </c>
      <c r="M22" s="242"/>
      <c r="N22" s="245"/>
      <c r="O22" s="245"/>
      <c r="P22" s="245"/>
      <c r="Q22" s="178">
        <f t="shared" si="2"/>
        <v>0</v>
      </c>
      <c r="R22" s="242"/>
      <c r="S22" s="245"/>
      <c r="T22" s="245"/>
      <c r="U22" s="245"/>
      <c r="V22" s="178">
        <f t="shared" si="3"/>
        <v>0</v>
      </c>
      <c r="W22" s="242"/>
      <c r="X22" s="245"/>
      <c r="Y22" s="245"/>
      <c r="Z22" s="245"/>
      <c r="AA22" s="178">
        <f t="shared" si="4"/>
        <v>0</v>
      </c>
      <c r="AB22" s="242"/>
      <c r="AC22" s="245"/>
      <c r="AD22" s="245"/>
      <c r="AE22" s="245"/>
      <c r="AF22" s="178">
        <f t="shared" si="5"/>
        <v>0</v>
      </c>
    </row>
    <row r="23" spans="1:32" x14ac:dyDescent="0.25">
      <c r="A23" s="144" t="s">
        <v>226</v>
      </c>
      <c r="B23" s="177"/>
      <c r="C23" s="242"/>
      <c r="D23" s="245"/>
      <c r="E23" s="245"/>
      <c r="F23" s="245"/>
      <c r="G23" s="178">
        <f t="shared" si="0"/>
        <v>0</v>
      </c>
      <c r="H23" s="242"/>
      <c r="I23" s="245"/>
      <c r="J23" s="245"/>
      <c r="K23" s="245"/>
      <c r="L23" s="178">
        <f t="shared" si="1"/>
        <v>0</v>
      </c>
      <c r="M23" s="242"/>
      <c r="N23" s="245"/>
      <c r="O23" s="245"/>
      <c r="P23" s="245"/>
      <c r="Q23" s="178">
        <f t="shared" si="2"/>
        <v>0</v>
      </c>
      <c r="R23" s="242"/>
      <c r="S23" s="245"/>
      <c r="T23" s="245"/>
      <c r="U23" s="245"/>
      <c r="V23" s="178">
        <f t="shared" si="3"/>
        <v>0</v>
      </c>
      <c r="W23" s="242"/>
      <c r="X23" s="245"/>
      <c r="Y23" s="245"/>
      <c r="Z23" s="245"/>
      <c r="AA23" s="178">
        <f t="shared" si="4"/>
        <v>0</v>
      </c>
      <c r="AB23" s="242"/>
      <c r="AC23" s="245"/>
      <c r="AD23" s="245"/>
      <c r="AE23" s="245"/>
      <c r="AF23" s="178">
        <f t="shared" si="5"/>
        <v>0</v>
      </c>
    </row>
    <row r="24" spans="1:32" ht="15.75" thickBot="1" x14ac:dyDescent="0.3">
      <c r="A24" s="144" t="s">
        <v>227</v>
      </c>
      <c r="B24" s="184"/>
      <c r="C24" s="243"/>
      <c r="D24" s="246"/>
      <c r="E24" s="246"/>
      <c r="F24" s="246"/>
      <c r="G24" s="179">
        <f t="shared" si="0"/>
        <v>0</v>
      </c>
      <c r="H24" s="243"/>
      <c r="I24" s="246"/>
      <c r="J24" s="246"/>
      <c r="K24" s="246"/>
      <c r="L24" s="179">
        <f t="shared" si="1"/>
        <v>0</v>
      </c>
      <c r="M24" s="243"/>
      <c r="N24" s="246"/>
      <c r="O24" s="246"/>
      <c r="P24" s="246"/>
      <c r="Q24" s="179">
        <f t="shared" si="2"/>
        <v>0</v>
      </c>
      <c r="R24" s="243"/>
      <c r="S24" s="246"/>
      <c r="T24" s="246"/>
      <c r="U24" s="246"/>
      <c r="V24" s="179">
        <f t="shared" si="3"/>
        <v>0</v>
      </c>
      <c r="W24" s="243"/>
      <c r="X24" s="246"/>
      <c r="Y24" s="246"/>
      <c r="Z24" s="246"/>
      <c r="AA24" s="179">
        <f t="shared" si="4"/>
        <v>0</v>
      </c>
      <c r="AB24" s="243"/>
      <c r="AC24" s="246"/>
      <c r="AD24" s="246"/>
      <c r="AE24" s="246"/>
      <c r="AF24" s="179">
        <f t="shared" si="5"/>
        <v>0</v>
      </c>
    </row>
    <row r="25" spans="1:32" x14ac:dyDescent="0.25">
      <c r="A25" s="144" t="s">
        <v>228</v>
      </c>
    </row>
  </sheetData>
  <pageMargins left="0.7" right="0.7" top="0.75" bottom="0.75" header="0.3" footer="0.3"/>
  <pageSetup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133"/>
  <sheetViews>
    <sheetView topLeftCell="A43" workbookViewId="0">
      <selection activeCell="U26" sqref="U26"/>
    </sheetView>
  </sheetViews>
  <sheetFormatPr defaultRowHeight="15" x14ac:dyDescent="0.25"/>
  <cols>
    <col min="1" max="1" width="29.28515625" customWidth="1"/>
    <col min="2" max="2" width="5.85546875" customWidth="1"/>
    <col min="3" max="4" width="3" customWidth="1"/>
    <col min="5" max="5" width="3.42578125" customWidth="1"/>
    <col min="6" max="6" width="3.28515625" customWidth="1"/>
    <col min="7" max="7" width="4" customWidth="1"/>
    <col min="8" max="9" width="3" customWidth="1"/>
    <col min="10" max="10" width="3.42578125" customWidth="1"/>
    <col min="11" max="11" width="3.28515625" customWidth="1"/>
    <col min="12" max="12" width="4" customWidth="1"/>
    <col min="13" max="14" width="3" customWidth="1"/>
    <col min="15" max="15" width="3.42578125" customWidth="1"/>
    <col min="16" max="16" width="3.28515625" customWidth="1"/>
    <col min="17" max="17" width="4" customWidth="1"/>
    <col min="18" max="19" width="3" customWidth="1"/>
    <col min="20" max="20" width="3.42578125" customWidth="1"/>
    <col min="21" max="21" width="3.28515625" customWidth="1"/>
    <col min="22" max="22" width="4" customWidth="1"/>
    <col min="23" max="24" width="3" customWidth="1"/>
    <col min="25" max="25" width="3.42578125" customWidth="1"/>
    <col min="26" max="26" width="3.28515625" customWidth="1"/>
    <col min="27" max="27" width="4" customWidth="1"/>
    <col min="28" max="29" width="3" customWidth="1"/>
    <col min="30" max="30" width="3.42578125" customWidth="1"/>
    <col min="31" max="31" width="3.28515625" customWidth="1"/>
    <col min="32" max="32" width="4" customWidth="1"/>
  </cols>
  <sheetData>
    <row r="1" spans="1:59" x14ac:dyDescent="0.25">
      <c r="C1" s="383" t="s">
        <v>189</v>
      </c>
      <c r="D1" s="383"/>
      <c r="E1" s="383"/>
      <c r="F1" s="383"/>
      <c r="G1" s="383"/>
      <c r="H1" s="383"/>
      <c r="I1" s="383"/>
      <c r="J1" s="383"/>
      <c r="K1" s="383"/>
      <c r="L1" s="39"/>
      <c r="M1" s="39"/>
      <c r="N1" s="39"/>
      <c r="O1" s="39"/>
      <c r="P1" s="39"/>
      <c r="Q1" s="153"/>
      <c r="S1" s="5"/>
      <c r="T1" s="5"/>
      <c r="W1" s="2"/>
      <c r="X1" s="2"/>
      <c r="Y1" s="5"/>
      <c r="Z1" s="5"/>
      <c r="AA1" s="2"/>
      <c r="AB1" s="5"/>
      <c r="AC1" s="5"/>
      <c r="AD1" s="5"/>
      <c r="AE1" s="5"/>
      <c r="AF1" s="2"/>
    </row>
    <row r="2" spans="1:59" ht="12.75" customHeight="1" thickBot="1" x14ac:dyDescent="0.3">
      <c r="H2" s="130"/>
      <c r="I2" s="130"/>
      <c r="W2" s="2"/>
      <c r="X2" s="2"/>
      <c r="Y2" s="2"/>
      <c r="Z2" s="2"/>
      <c r="AA2" s="2"/>
      <c r="AB2" s="2"/>
      <c r="AC2" s="2"/>
      <c r="AD2" s="2"/>
      <c r="AE2" s="2"/>
      <c r="AF2" s="2"/>
    </row>
    <row r="3" spans="1:59" ht="12" hidden="1" customHeight="1" x14ac:dyDescent="0.25">
      <c r="W3" s="2"/>
      <c r="X3" s="2"/>
      <c r="Y3" s="2"/>
      <c r="Z3" s="2"/>
      <c r="AA3" s="2"/>
      <c r="AB3" s="2"/>
      <c r="AC3" s="2"/>
      <c r="AD3" s="2"/>
      <c r="AE3" s="2"/>
      <c r="AF3" s="2"/>
    </row>
    <row r="4" spans="1:59" ht="15.75" hidden="1" thickBot="1" x14ac:dyDescent="0.3">
      <c r="P4" s="146"/>
      <c r="Q4" s="146"/>
      <c r="R4" s="146"/>
      <c r="S4" s="146"/>
      <c r="T4" s="146"/>
      <c r="U4" s="146"/>
      <c r="V4" s="146"/>
      <c r="W4" s="2"/>
      <c r="X4" s="2"/>
      <c r="Y4" s="2"/>
      <c r="Z4" s="2"/>
      <c r="AA4" s="2"/>
      <c r="AB4" s="2"/>
      <c r="AC4" s="2"/>
      <c r="AD4" s="2"/>
      <c r="AE4" s="2"/>
      <c r="AF4" s="2"/>
    </row>
    <row r="5" spans="1:59" ht="14.25" customHeight="1" x14ac:dyDescent="0.25">
      <c r="A5" s="591" t="s">
        <v>74</v>
      </c>
      <c r="B5" s="592" t="s">
        <v>76</v>
      </c>
      <c r="C5" s="576" t="s">
        <v>32</v>
      </c>
      <c r="D5" s="478"/>
      <c r="E5" s="478"/>
      <c r="F5" s="478"/>
      <c r="G5" s="577"/>
      <c r="H5" s="576" t="s">
        <v>293</v>
      </c>
      <c r="I5" s="478"/>
      <c r="J5" s="478"/>
      <c r="K5" s="478"/>
      <c r="L5" s="577"/>
      <c r="M5" s="576" t="s">
        <v>293</v>
      </c>
      <c r="N5" s="478"/>
      <c r="O5" s="478"/>
      <c r="P5" s="478"/>
      <c r="Q5" s="577"/>
      <c r="R5" s="576" t="s">
        <v>293</v>
      </c>
      <c r="S5" s="478"/>
      <c r="T5" s="478"/>
      <c r="U5" s="478"/>
      <c r="V5" s="577"/>
      <c r="W5" s="576" t="s">
        <v>293</v>
      </c>
      <c r="X5" s="478"/>
      <c r="Y5" s="478"/>
      <c r="Z5" s="478"/>
      <c r="AA5" s="577"/>
      <c r="AB5" s="576" t="s">
        <v>293</v>
      </c>
      <c r="AC5" s="478"/>
      <c r="AD5" s="478"/>
      <c r="AE5" s="478"/>
      <c r="AF5" s="577"/>
      <c r="AS5" s="590" t="s">
        <v>161</v>
      </c>
      <c r="AT5" s="593" t="s">
        <v>34</v>
      </c>
      <c r="AU5" s="589" t="s">
        <v>35</v>
      </c>
      <c r="AV5" s="589" t="s">
        <v>150</v>
      </c>
      <c r="AW5" s="589" t="s">
        <v>65</v>
      </c>
      <c r="AX5" s="587" t="s">
        <v>62</v>
      </c>
      <c r="AY5" s="583" t="s">
        <v>152</v>
      </c>
      <c r="AZ5" s="583" t="s">
        <v>153</v>
      </c>
      <c r="BA5" s="583" t="s">
        <v>154</v>
      </c>
      <c r="BB5" s="583" t="s">
        <v>159</v>
      </c>
      <c r="BC5" s="583" t="s">
        <v>155</v>
      </c>
      <c r="BD5" s="583" t="s">
        <v>156</v>
      </c>
      <c r="BE5" s="585" t="s">
        <v>158</v>
      </c>
      <c r="BF5" s="2"/>
      <c r="BG5" s="2"/>
    </row>
    <row r="6" spans="1:59" ht="3" hidden="1" customHeight="1" x14ac:dyDescent="0.25">
      <c r="A6" s="591"/>
      <c r="B6" s="592"/>
      <c r="C6" s="578"/>
      <c r="D6" s="466"/>
      <c r="E6" s="466"/>
      <c r="F6" s="466"/>
      <c r="G6" s="579"/>
      <c r="H6" s="578"/>
      <c r="I6" s="466"/>
      <c r="J6" s="466"/>
      <c r="K6" s="466"/>
      <c r="L6" s="579"/>
      <c r="M6" s="578"/>
      <c r="N6" s="466"/>
      <c r="O6" s="466"/>
      <c r="P6" s="466"/>
      <c r="Q6" s="579"/>
      <c r="R6" s="578"/>
      <c r="S6" s="466"/>
      <c r="T6" s="466"/>
      <c r="U6" s="466"/>
      <c r="V6" s="579"/>
      <c r="W6" s="578"/>
      <c r="X6" s="466"/>
      <c r="Y6" s="466"/>
      <c r="Z6" s="466"/>
      <c r="AA6" s="579"/>
      <c r="AB6" s="578"/>
      <c r="AC6" s="466"/>
      <c r="AD6" s="466"/>
      <c r="AE6" s="466"/>
      <c r="AF6" s="579"/>
      <c r="AS6" s="590"/>
      <c r="AT6" s="593"/>
      <c r="AU6" s="590"/>
      <c r="AV6" s="590"/>
      <c r="AW6" s="590"/>
      <c r="AX6" s="588"/>
      <c r="AY6" s="584"/>
      <c r="AZ6" s="584"/>
      <c r="BA6" s="584"/>
      <c r="BB6" s="584"/>
      <c r="BC6" s="584"/>
      <c r="BD6" s="584"/>
      <c r="BE6" s="586"/>
      <c r="BF6" s="2"/>
      <c r="BG6" s="2"/>
    </row>
    <row r="7" spans="1:59" ht="15" hidden="1" customHeight="1" x14ac:dyDescent="0.25">
      <c r="A7" s="591"/>
      <c r="B7" s="592"/>
      <c r="C7" s="578"/>
      <c r="D7" s="466"/>
      <c r="E7" s="466"/>
      <c r="F7" s="466"/>
      <c r="G7" s="579"/>
      <c r="H7" s="578"/>
      <c r="I7" s="466"/>
      <c r="J7" s="466"/>
      <c r="K7" s="466"/>
      <c r="L7" s="579"/>
      <c r="M7" s="578"/>
      <c r="N7" s="466"/>
      <c r="O7" s="466"/>
      <c r="P7" s="466"/>
      <c r="Q7" s="579"/>
      <c r="R7" s="578"/>
      <c r="S7" s="466"/>
      <c r="T7" s="466"/>
      <c r="U7" s="466"/>
      <c r="V7" s="579"/>
      <c r="W7" s="578"/>
      <c r="X7" s="466"/>
      <c r="Y7" s="466"/>
      <c r="Z7" s="466"/>
      <c r="AA7" s="579"/>
      <c r="AB7" s="578"/>
      <c r="AC7" s="466"/>
      <c r="AD7" s="466"/>
      <c r="AE7" s="466"/>
      <c r="AF7" s="579"/>
      <c r="AS7" s="590"/>
      <c r="AT7" s="593"/>
      <c r="AU7" s="590"/>
      <c r="AV7" s="590"/>
      <c r="AW7" s="590"/>
      <c r="AX7" s="588"/>
      <c r="AY7" s="584"/>
      <c r="AZ7" s="584"/>
      <c r="BA7" s="584"/>
      <c r="BB7" s="584"/>
      <c r="BC7" s="584"/>
      <c r="BD7" s="584"/>
      <c r="BE7" s="586"/>
      <c r="BF7" s="2"/>
      <c r="BG7" s="2"/>
    </row>
    <row r="8" spans="1:59" ht="15" hidden="1" customHeight="1" x14ac:dyDescent="0.25">
      <c r="A8" s="591"/>
      <c r="B8" s="592"/>
      <c r="C8" s="578"/>
      <c r="D8" s="466"/>
      <c r="E8" s="466"/>
      <c r="F8" s="466"/>
      <c r="G8" s="579"/>
      <c r="H8" s="578"/>
      <c r="I8" s="466"/>
      <c r="J8" s="466"/>
      <c r="K8" s="466"/>
      <c r="L8" s="579"/>
      <c r="M8" s="578"/>
      <c r="N8" s="466"/>
      <c r="O8" s="466"/>
      <c r="P8" s="466"/>
      <c r="Q8" s="579"/>
      <c r="R8" s="578"/>
      <c r="S8" s="466"/>
      <c r="T8" s="466"/>
      <c r="U8" s="466"/>
      <c r="V8" s="579"/>
      <c r="W8" s="578"/>
      <c r="X8" s="466"/>
      <c r="Y8" s="466"/>
      <c r="Z8" s="466"/>
      <c r="AA8" s="579"/>
      <c r="AB8" s="578"/>
      <c r="AC8" s="466"/>
      <c r="AD8" s="466"/>
      <c r="AE8" s="466"/>
      <c r="AF8" s="579"/>
      <c r="AS8" s="590"/>
      <c r="AT8" s="593"/>
      <c r="AU8" s="590"/>
      <c r="AV8" s="590"/>
      <c r="AW8" s="590"/>
      <c r="AX8" s="588"/>
      <c r="AY8" s="584"/>
      <c r="AZ8" s="584"/>
      <c r="BA8" s="584"/>
      <c r="BB8" s="584"/>
      <c r="BC8" s="584"/>
      <c r="BD8" s="584"/>
      <c r="BE8" s="586"/>
      <c r="BF8" s="2"/>
      <c r="BG8" s="2"/>
    </row>
    <row r="9" spans="1:59" ht="15" hidden="1" customHeight="1" x14ac:dyDescent="0.25">
      <c r="A9" s="591"/>
      <c r="B9" s="592"/>
      <c r="C9" s="578"/>
      <c r="D9" s="466"/>
      <c r="E9" s="466"/>
      <c r="F9" s="466"/>
      <c r="G9" s="579"/>
      <c r="H9" s="578"/>
      <c r="I9" s="466"/>
      <c r="J9" s="466"/>
      <c r="K9" s="466"/>
      <c r="L9" s="579"/>
      <c r="M9" s="578"/>
      <c r="N9" s="466"/>
      <c r="O9" s="466"/>
      <c r="P9" s="466"/>
      <c r="Q9" s="579"/>
      <c r="R9" s="578"/>
      <c r="S9" s="466"/>
      <c r="T9" s="466"/>
      <c r="U9" s="466"/>
      <c r="V9" s="579"/>
      <c r="W9" s="578"/>
      <c r="X9" s="466"/>
      <c r="Y9" s="466"/>
      <c r="Z9" s="466"/>
      <c r="AA9" s="579"/>
      <c r="AB9" s="578"/>
      <c r="AC9" s="466"/>
      <c r="AD9" s="466"/>
      <c r="AE9" s="466"/>
      <c r="AF9" s="579"/>
      <c r="AS9" s="590"/>
      <c r="AT9" s="593"/>
      <c r="AU9" s="590"/>
      <c r="AV9" s="590"/>
      <c r="AW9" s="590"/>
      <c r="AX9" s="588"/>
      <c r="AY9" s="584"/>
      <c r="AZ9" s="584"/>
      <c r="BA9" s="584"/>
      <c r="BB9" s="584"/>
      <c r="BC9" s="584"/>
      <c r="BD9" s="584"/>
      <c r="BE9" s="586"/>
      <c r="BF9" s="2"/>
      <c r="BG9" s="2"/>
    </row>
    <row r="10" spans="1:59" ht="15" hidden="1" customHeight="1" x14ac:dyDescent="0.25">
      <c r="A10" s="591"/>
      <c r="B10" s="592"/>
      <c r="C10" s="578"/>
      <c r="D10" s="466"/>
      <c r="E10" s="466"/>
      <c r="F10" s="466"/>
      <c r="G10" s="579"/>
      <c r="H10" s="578"/>
      <c r="I10" s="466"/>
      <c r="J10" s="466"/>
      <c r="K10" s="466"/>
      <c r="L10" s="579"/>
      <c r="M10" s="578"/>
      <c r="N10" s="466"/>
      <c r="O10" s="466"/>
      <c r="P10" s="466"/>
      <c r="Q10" s="579"/>
      <c r="R10" s="578"/>
      <c r="S10" s="466"/>
      <c r="T10" s="466"/>
      <c r="U10" s="466"/>
      <c r="V10" s="579"/>
      <c r="W10" s="578"/>
      <c r="X10" s="466"/>
      <c r="Y10" s="466"/>
      <c r="Z10" s="466"/>
      <c r="AA10" s="579"/>
      <c r="AB10" s="578"/>
      <c r="AC10" s="466"/>
      <c r="AD10" s="466"/>
      <c r="AE10" s="466"/>
      <c r="AF10" s="579"/>
      <c r="AS10" s="590"/>
      <c r="AT10" s="593"/>
      <c r="AU10" s="590"/>
      <c r="AV10" s="590"/>
      <c r="AW10" s="590"/>
      <c r="AX10" s="588"/>
      <c r="AY10" s="584"/>
      <c r="AZ10" s="584"/>
      <c r="BA10" s="584"/>
      <c r="BB10" s="584"/>
      <c r="BC10" s="584"/>
      <c r="BD10" s="584"/>
      <c r="BE10" s="586"/>
      <c r="BF10" s="2"/>
      <c r="BG10" s="2"/>
    </row>
    <row r="11" spans="1:59" ht="15" hidden="1" customHeight="1" x14ac:dyDescent="0.25">
      <c r="A11" s="591"/>
      <c r="B11" s="592"/>
      <c r="C11" s="578"/>
      <c r="D11" s="466"/>
      <c r="E11" s="466"/>
      <c r="F11" s="466"/>
      <c r="G11" s="579"/>
      <c r="H11" s="578"/>
      <c r="I11" s="466"/>
      <c r="J11" s="466"/>
      <c r="K11" s="466"/>
      <c r="L11" s="579"/>
      <c r="M11" s="578"/>
      <c r="N11" s="466"/>
      <c r="O11" s="466"/>
      <c r="P11" s="466"/>
      <c r="Q11" s="579"/>
      <c r="R11" s="578"/>
      <c r="S11" s="466"/>
      <c r="T11" s="466"/>
      <c r="U11" s="466"/>
      <c r="V11" s="579"/>
      <c r="W11" s="578"/>
      <c r="X11" s="466"/>
      <c r="Y11" s="466"/>
      <c r="Z11" s="466"/>
      <c r="AA11" s="579"/>
      <c r="AB11" s="578"/>
      <c r="AC11" s="466"/>
      <c r="AD11" s="466"/>
      <c r="AE11" s="466"/>
      <c r="AF11" s="579"/>
      <c r="AS11" s="590"/>
      <c r="AT11" s="593"/>
      <c r="AU11" s="590"/>
      <c r="AV11" s="590"/>
      <c r="AW11" s="590"/>
      <c r="AX11" s="588"/>
      <c r="AY11" s="584"/>
      <c r="AZ11" s="584"/>
      <c r="BA11" s="584"/>
      <c r="BB11" s="584"/>
      <c r="BC11" s="584"/>
      <c r="BD11" s="584"/>
      <c r="BE11" s="586"/>
      <c r="BF11" s="2"/>
      <c r="BG11" s="2"/>
    </row>
    <row r="12" spans="1:59" ht="15" hidden="1" customHeight="1" x14ac:dyDescent="0.25">
      <c r="A12" s="591"/>
      <c r="B12" s="592"/>
      <c r="C12" s="578"/>
      <c r="D12" s="466"/>
      <c r="E12" s="466"/>
      <c r="F12" s="466"/>
      <c r="G12" s="579"/>
      <c r="H12" s="578"/>
      <c r="I12" s="466"/>
      <c r="J12" s="466"/>
      <c r="K12" s="466"/>
      <c r="L12" s="579"/>
      <c r="M12" s="578"/>
      <c r="N12" s="466"/>
      <c r="O12" s="466"/>
      <c r="P12" s="466"/>
      <c r="Q12" s="579"/>
      <c r="R12" s="578"/>
      <c r="S12" s="466"/>
      <c r="T12" s="466"/>
      <c r="U12" s="466"/>
      <c r="V12" s="579"/>
      <c r="W12" s="578"/>
      <c r="X12" s="466"/>
      <c r="Y12" s="466"/>
      <c r="Z12" s="466"/>
      <c r="AA12" s="579"/>
      <c r="AB12" s="578"/>
      <c r="AC12" s="466"/>
      <c r="AD12" s="466"/>
      <c r="AE12" s="466"/>
      <c r="AF12" s="579"/>
      <c r="AS12" s="590"/>
      <c r="AT12" s="593"/>
      <c r="AU12" s="590"/>
      <c r="AV12" s="590"/>
      <c r="AW12" s="590"/>
      <c r="AX12" s="588"/>
      <c r="AY12" s="584"/>
      <c r="AZ12" s="584"/>
      <c r="BA12" s="584"/>
      <c r="BB12" s="584"/>
      <c r="BC12" s="584"/>
      <c r="BD12" s="584"/>
      <c r="BE12" s="586"/>
      <c r="BF12" s="2"/>
      <c r="BG12" s="2"/>
    </row>
    <row r="13" spans="1:59" ht="15" hidden="1" customHeight="1" x14ac:dyDescent="0.25">
      <c r="A13" s="591"/>
      <c r="B13" s="592"/>
      <c r="C13" s="578"/>
      <c r="D13" s="466"/>
      <c r="E13" s="466"/>
      <c r="F13" s="466"/>
      <c r="G13" s="579"/>
      <c r="H13" s="578"/>
      <c r="I13" s="466"/>
      <c r="J13" s="466"/>
      <c r="K13" s="466"/>
      <c r="L13" s="579"/>
      <c r="M13" s="578"/>
      <c r="N13" s="466"/>
      <c r="O13" s="466"/>
      <c r="P13" s="466"/>
      <c r="Q13" s="579"/>
      <c r="R13" s="578"/>
      <c r="S13" s="466"/>
      <c r="T13" s="466"/>
      <c r="U13" s="466"/>
      <c r="V13" s="579"/>
      <c r="W13" s="578"/>
      <c r="X13" s="466"/>
      <c r="Y13" s="466"/>
      <c r="Z13" s="466"/>
      <c r="AA13" s="579"/>
      <c r="AB13" s="578"/>
      <c r="AC13" s="466"/>
      <c r="AD13" s="466"/>
      <c r="AE13" s="466"/>
      <c r="AF13" s="579"/>
      <c r="AS13" s="590"/>
      <c r="AT13" s="593"/>
      <c r="AU13" s="590"/>
      <c r="AV13" s="590"/>
      <c r="AW13" s="590"/>
      <c r="AX13" s="588"/>
      <c r="AY13" s="584"/>
      <c r="AZ13" s="584"/>
      <c r="BA13" s="584"/>
      <c r="BB13" s="584"/>
      <c r="BC13" s="584"/>
      <c r="BD13" s="584"/>
      <c r="BE13" s="586"/>
      <c r="BF13" s="2"/>
      <c r="BG13" s="2"/>
    </row>
    <row r="14" spans="1:59" ht="15" hidden="1" customHeight="1" x14ac:dyDescent="0.25">
      <c r="A14" s="591"/>
      <c r="B14" s="592"/>
      <c r="C14" s="578"/>
      <c r="D14" s="466"/>
      <c r="E14" s="466"/>
      <c r="F14" s="466"/>
      <c r="G14" s="579"/>
      <c r="H14" s="578"/>
      <c r="I14" s="466"/>
      <c r="J14" s="466"/>
      <c r="K14" s="466"/>
      <c r="L14" s="579"/>
      <c r="M14" s="578"/>
      <c r="N14" s="466"/>
      <c r="O14" s="466"/>
      <c r="P14" s="466"/>
      <c r="Q14" s="579"/>
      <c r="R14" s="578"/>
      <c r="S14" s="466"/>
      <c r="T14" s="466"/>
      <c r="U14" s="466"/>
      <c r="V14" s="579"/>
      <c r="W14" s="578"/>
      <c r="X14" s="466"/>
      <c r="Y14" s="466"/>
      <c r="Z14" s="466"/>
      <c r="AA14" s="579"/>
      <c r="AB14" s="578"/>
      <c r="AC14" s="466"/>
      <c r="AD14" s="466"/>
      <c r="AE14" s="466"/>
      <c r="AF14" s="579"/>
      <c r="AS14" s="590"/>
      <c r="AT14" s="593"/>
      <c r="AU14" s="590"/>
      <c r="AV14" s="590"/>
      <c r="AW14" s="590"/>
      <c r="AX14" s="588"/>
      <c r="AY14" s="584"/>
      <c r="AZ14" s="584"/>
      <c r="BA14" s="584"/>
      <c r="BB14" s="584"/>
      <c r="BC14" s="584"/>
      <c r="BD14" s="584"/>
      <c r="BE14" s="586"/>
      <c r="BF14" s="2"/>
      <c r="BG14" s="2"/>
    </row>
    <row r="15" spans="1:59" ht="15" hidden="1" customHeight="1" x14ac:dyDescent="0.25">
      <c r="A15" s="591"/>
      <c r="B15" s="592"/>
      <c r="C15" s="578"/>
      <c r="D15" s="466"/>
      <c r="E15" s="466"/>
      <c r="F15" s="466"/>
      <c r="G15" s="579"/>
      <c r="H15" s="578"/>
      <c r="I15" s="466"/>
      <c r="J15" s="466"/>
      <c r="K15" s="466"/>
      <c r="L15" s="579"/>
      <c r="M15" s="578"/>
      <c r="N15" s="466"/>
      <c r="O15" s="466"/>
      <c r="P15" s="466"/>
      <c r="Q15" s="579"/>
      <c r="R15" s="578"/>
      <c r="S15" s="466"/>
      <c r="T15" s="466"/>
      <c r="U15" s="466"/>
      <c r="V15" s="579"/>
      <c r="W15" s="578"/>
      <c r="X15" s="466"/>
      <c r="Y15" s="466"/>
      <c r="Z15" s="466"/>
      <c r="AA15" s="579"/>
      <c r="AB15" s="578"/>
      <c r="AC15" s="466"/>
      <c r="AD15" s="466"/>
      <c r="AE15" s="466"/>
      <c r="AF15" s="579"/>
      <c r="AS15" s="590"/>
      <c r="AT15" s="593"/>
      <c r="AU15" s="590"/>
      <c r="AV15" s="590"/>
      <c r="AW15" s="590"/>
      <c r="AX15" s="588"/>
      <c r="AY15" s="584"/>
      <c r="AZ15" s="584"/>
      <c r="BA15" s="584"/>
      <c r="BB15" s="584"/>
      <c r="BC15" s="584"/>
      <c r="BD15" s="584"/>
      <c r="BE15" s="586"/>
      <c r="BF15" s="2"/>
      <c r="BG15" s="2"/>
    </row>
    <row r="16" spans="1:59" ht="15" hidden="1" customHeight="1" x14ac:dyDescent="0.25">
      <c r="A16" s="591"/>
      <c r="B16" s="592"/>
      <c r="C16" s="578"/>
      <c r="D16" s="466"/>
      <c r="E16" s="466"/>
      <c r="F16" s="466"/>
      <c r="G16" s="579"/>
      <c r="H16" s="578"/>
      <c r="I16" s="466"/>
      <c r="J16" s="466"/>
      <c r="K16" s="466"/>
      <c r="L16" s="579"/>
      <c r="M16" s="578"/>
      <c r="N16" s="466"/>
      <c r="O16" s="466"/>
      <c r="P16" s="466"/>
      <c r="Q16" s="579"/>
      <c r="R16" s="578"/>
      <c r="S16" s="466"/>
      <c r="T16" s="466"/>
      <c r="U16" s="466"/>
      <c r="V16" s="579"/>
      <c r="W16" s="578"/>
      <c r="X16" s="466"/>
      <c r="Y16" s="466"/>
      <c r="Z16" s="466"/>
      <c r="AA16" s="579"/>
      <c r="AB16" s="578"/>
      <c r="AC16" s="466"/>
      <c r="AD16" s="466"/>
      <c r="AE16" s="466"/>
      <c r="AF16" s="579"/>
      <c r="AS16" s="590"/>
      <c r="AT16" s="593"/>
      <c r="AU16" s="590"/>
      <c r="AV16" s="590"/>
      <c r="AW16" s="590"/>
      <c r="AX16" s="588"/>
      <c r="AY16" s="584"/>
      <c r="AZ16" s="584"/>
      <c r="BA16" s="584"/>
      <c r="BB16" s="584"/>
      <c r="BC16" s="584"/>
      <c r="BD16" s="584"/>
      <c r="BE16" s="586"/>
      <c r="BF16" s="2"/>
      <c r="BG16" s="2"/>
    </row>
    <row r="17" spans="1:59" ht="15" hidden="1" customHeight="1" x14ac:dyDescent="0.25">
      <c r="A17" s="591"/>
      <c r="B17" s="592"/>
      <c r="C17" s="578"/>
      <c r="D17" s="466"/>
      <c r="E17" s="466"/>
      <c r="F17" s="466"/>
      <c r="G17" s="579"/>
      <c r="H17" s="578"/>
      <c r="I17" s="466"/>
      <c r="J17" s="466"/>
      <c r="K17" s="466"/>
      <c r="L17" s="579"/>
      <c r="M17" s="578"/>
      <c r="N17" s="466"/>
      <c r="O17" s="466"/>
      <c r="P17" s="466"/>
      <c r="Q17" s="579"/>
      <c r="R17" s="578"/>
      <c r="S17" s="466"/>
      <c r="T17" s="466"/>
      <c r="U17" s="466"/>
      <c r="V17" s="579"/>
      <c r="W17" s="578"/>
      <c r="X17" s="466"/>
      <c r="Y17" s="466"/>
      <c r="Z17" s="466"/>
      <c r="AA17" s="579"/>
      <c r="AB17" s="578"/>
      <c r="AC17" s="466"/>
      <c r="AD17" s="466"/>
      <c r="AE17" s="466"/>
      <c r="AF17" s="579"/>
      <c r="AS17" s="590"/>
      <c r="AT17" s="593"/>
      <c r="AU17" s="590"/>
      <c r="AV17" s="590"/>
      <c r="AW17" s="590"/>
      <c r="AX17" s="588"/>
      <c r="AY17" s="584"/>
      <c r="AZ17" s="584"/>
      <c r="BA17" s="584"/>
      <c r="BB17" s="584"/>
      <c r="BC17" s="584"/>
      <c r="BD17" s="584"/>
      <c r="BE17" s="586"/>
      <c r="BF17" s="2"/>
      <c r="BG17" s="2"/>
    </row>
    <row r="18" spans="1:59" ht="15" hidden="1" customHeight="1" x14ac:dyDescent="0.25">
      <c r="A18" s="591"/>
      <c r="B18" s="592"/>
      <c r="C18" s="578"/>
      <c r="D18" s="466"/>
      <c r="E18" s="466"/>
      <c r="F18" s="466"/>
      <c r="G18" s="579"/>
      <c r="H18" s="578"/>
      <c r="I18" s="466"/>
      <c r="J18" s="466"/>
      <c r="K18" s="466"/>
      <c r="L18" s="579"/>
      <c r="M18" s="578"/>
      <c r="N18" s="466"/>
      <c r="O18" s="466"/>
      <c r="P18" s="466"/>
      <c r="Q18" s="579"/>
      <c r="R18" s="578"/>
      <c r="S18" s="466"/>
      <c r="T18" s="466"/>
      <c r="U18" s="466"/>
      <c r="V18" s="579"/>
      <c r="W18" s="578"/>
      <c r="X18" s="466"/>
      <c r="Y18" s="466"/>
      <c r="Z18" s="466"/>
      <c r="AA18" s="579"/>
      <c r="AB18" s="578"/>
      <c r="AC18" s="466"/>
      <c r="AD18" s="466"/>
      <c r="AE18" s="466"/>
      <c r="AF18" s="579"/>
      <c r="AS18" s="590"/>
      <c r="AT18" s="593"/>
      <c r="AU18" s="590"/>
      <c r="AV18" s="590"/>
      <c r="AW18" s="590"/>
      <c r="AX18" s="588"/>
      <c r="AY18" s="584"/>
      <c r="AZ18" s="584"/>
      <c r="BA18" s="584"/>
      <c r="BB18" s="584"/>
      <c r="BC18" s="584"/>
      <c r="BD18" s="584"/>
      <c r="BE18" s="586"/>
      <c r="BF18" s="2"/>
      <c r="BG18" s="2"/>
    </row>
    <row r="19" spans="1:59" ht="15" hidden="1" customHeight="1" x14ac:dyDescent="0.25">
      <c r="A19" s="591"/>
      <c r="B19" s="592"/>
      <c r="C19" s="578"/>
      <c r="D19" s="466"/>
      <c r="E19" s="466"/>
      <c r="F19" s="466"/>
      <c r="G19" s="579"/>
      <c r="H19" s="578"/>
      <c r="I19" s="466"/>
      <c r="J19" s="466"/>
      <c r="K19" s="466"/>
      <c r="L19" s="579"/>
      <c r="M19" s="578"/>
      <c r="N19" s="466"/>
      <c r="O19" s="466"/>
      <c r="P19" s="466"/>
      <c r="Q19" s="579"/>
      <c r="R19" s="578"/>
      <c r="S19" s="466"/>
      <c r="T19" s="466"/>
      <c r="U19" s="466"/>
      <c r="V19" s="579"/>
      <c r="W19" s="578"/>
      <c r="X19" s="466"/>
      <c r="Y19" s="466"/>
      <c r="Z19" s="466"/>
      <c r="AA19" s="579"/>
      <c r="AB19" s="578"/>
      <c r="AC19" s="466"/>
      <c r="AD19" s="466"/>
      <c r="AE19" s="466"/>
      <c r="AF19" s="579"/>
      <c r="AS19" s="590"/>
      <c r="AT19" s="593"/>
      <c r="AU19" s="590"/>
      <c r="AV19" s="590"/>
      <c r="AW19" s="590"/>
      <c r="AX19" s="588"/>
      <c r="AY19" s="584"/>
      <c r="AZ19" s="584"/>
      <c r="BA19" s="584"/>
      <c r="BB19" s="584"/>
      <c r="BC19" s="584"/>
      <c r="BD19" s="584"/>
      <c r="BE19" s="586"/>
      <c r="BF19" s="2"/>
      <c r="BG19" s="2"/>
    </row>
    <row r="20" spans="1:59" ht="75.75" customHeight="1" x14ac:dyDescent="0.25">
      <c r="A20" s="591"/>
      <c r="B20" s="592"/>
      <c r="C20" s="580"/>
      <c r="D20" s="581"/>
      <c r="E20" s="581"/>
      <c r="F20" s="581"/>
      <c r="G20" s="582"/>
      <c r="H20" s="580"/>
      <c r="I20" s="581"/>
      <c r="J20" s="581"/>
      <c r="K20" s="581"/>
      <c r="L20" s="582"/>
      <c r="M20" s="580"/>
      <c r="N20" s="581"/>
      <c r="O20" s="581"/>
      <c r="P20" s="581"/>
      <c r="Q20" s="582"/>
      <c r="R20" s="580"/>
      <c r="S20" s="581"/>
      <c r="T20" s="581"/>
      <c r="U20" s="581"/>
      <c r="V20" s="582"/>
      <c r="W20" s="580"/>
      <c r="X20" s="581"/>
      <c r="Y20" s="581"/>
      <c r="Z20" s="581"/>
      <c r="AA20" s="582"/>
      <c r="AB20" s="580"/>
      <c r="AC20" s="581"/>
      <c r="AD20" s="581"/>
      <c r="AE20" s="581"/>
      <c r="AF20" s="582"/>
      <c r="AS20" s="590"/>
      <c r="AT20" s="593"/>
      <c r="AU20" s="590"/>
      <c r="AV20" s="590"/>
      <c r="AW20" s="590"/>
      <c r="AX20" s="588"/>
      <c r="AY20" s="584"/>
      <c r="AZ20" s="584"/>
      <c r="BA20" s="584"/>
      <c r="BB20" s="584"/>
      <c r="BC20" s="584"/>
      <c r="BD20" s="584"/>
      <c r="BE20" s="586"/>
      <c r="BF20" s="167" t="s">
        <v>55</v>
      </c>
      <c r="BG20" s="168"/>
    </row>
    <row r="21" spans="1:59" x14ac:dyDescent="0.25">
      <c r="A21" s="144" t="s">
        <v>190</v>
      </c>
      <c r="B21" s="177"/>
      <c r="C21" s="148" t="s">
        <v>288</v>
      </c>
      <c r="D21" s="144" t="s">
        <v>289</v>
      </c>
      <c r="E21" s="144" t="s">
        <v>290</v>
      </c>
      <c r="F21" s="144" t="s">
        <v>291</v>
      </c>
      <c r="G21" s="150" t="s">
        <v>292</v>
      </c>
      <c r="H21" s="148" t="s">
        <v>288</v>
      </c>
      <c r="I21" s="144" t="s">
        <v>289</v>
      </c>
      <c r="J21" s="144" t="s">
        <v>290</v>
      </c>
      <c r="K21" s="144" t="s">
        <v>291</v>
      </c>
      <c r="L21" s="150" t="s">
        <v>292</v>
      </c>
      <c r="M21" s="148" t="s">
        <v>288</v>
      </c>
      <c r="N21" s="144" t="s">
        <v>289</v>
      </c>
      <c r="O21" s="144" t="s">
        <v>290</v>
      </c>
      <c r="P21" s="144" t="s">
        <v>291</v>
      </c>
      <c r="Q21" s="150" t="s">
        <v>292</v>
      </c>
      <c r="R21" s="148" t="s">
        <v>288</v>
      </c>
      <c r="S21" s="144" t="s">
        <v>289</v>
      </c>
      <c r="T21" s="144" t="s">
        <v>290</v>
      </c>
      <c r="U21" s="144" t="s">
        <v>291</v>
      </c>
      <c r="V21" s="150" t="s">
        <v>292</v>
      </c>
      <c r="W21" s="148" t="s">
        <v>288</v>
      </c>
      <c r="X21" s="144" t="s">
        <v>289</v>
      </c>
      <c r="Y21" s="144" t="s">
        <v>290</v>
      </c>
      <c r="Z21" s="144" t="s">
        <v>291</v>
      </c>
      <c r="AA21" s="150" t="s">
        <v>292</v>
      </c>
      <c r="AB21" s="148" t="s">
        <v>288</v>
      </c>
      <c r="AC21" s="144" t="s">
        <v>289</v>
      </c>
      <c r="AD21" s="144" t="s">
        <v>290</v>
      </c>
      <c r="AE21" s="144" t="s">
        <v>291</v>
      </c>
      <c r="AF21" s="150" t="s">
        <v>292</v>
      </c>
      <c r="AS21" s="144"/>
      <c r="AT21" s="144"/>
      <c r="AU21" s="144"/>
      <c r="AV21" s="144"/>
      <c r="AW21" s="144"/>
      <c r="AX21" s="144"/>
      <c r="AY21" s="147"/>
      <c r="AZ21" s="147"/>
      <c r="BA21" s="147"/>
      <c r="BB21" s="147"/>
      <c r="BC21" s="147"/>
      <c r="BD21" s="147"/>
      <c r="BE21" s="149"/>
      <c r="BF21" s="429" t="s">
        <v>56</v>
      </c>
      <c r="BG21" s="429"/>
    </row>
    <row r="22" spans="1:59" x14ac:dyDescent="0.25">
      <c r="A22" s="144" t="s">
        <v>191</v>
      </c>
      <c r="B22" s="177"/>
      <c r="C22" s="148">
        <v>5</v>
      </c>
      <c r="D22" s="144">
        <v>4</v>
      </c>
      <c r="E22" s="144">
        <v>4</v>
      </c>
      <c r="F22" s="144">
        <v>5</v>
      </c>
      <c r="G22" s="178">
        <f>SUM(C22:F22)/4</f>
        <v>4.5</v>
      </c>
      <c r="H22" s="148">
        <v>5</v>
      </c>
      <c r="I22" s="144">
        <v>4</v>
      </c>
      <c r="J22" s="144">
        <v>4</v>
      </c>
      <c r="K22" s="144">
        <v>5</v>
      </c>
      <c r="L22" s="178">
        <f>SUM(H22:K22)/4</f>
        <v>4.5</v>
      </c>
      <c r="M22" s="148">
        <v>5</v>
      </c>
      <c r="N22" s="144">
        <v>4</v>
      </c>
      <c r="O22" s="144">
        <v>4</v>
      </c>
      <c r="P22" s="144">
        <v>5</v>
      </c>
      <c r="Q22" s="178">
        <f>SUM(M22:P22)/4</f>
        <v>4.5</v>
      </c>
      <c r="R22" s="148">
        <v>5</v>
      </c>
      <c r="S22" s="144">
        <v>4</v>
      </c>
      <c r="T22" s="144">
        <v>4</v>
      </c>
      <c r="U22" s="144">
        <v>5</v>
      </c>
      <c r="V22" s="178">
        <f>SUM(R22:U22)/4</f>
        <v>4.5</v>
      </c>
      <c r="W22" s="148">
        <v>5</v>
      </c>
      <c r="X22" s="144">
        <v>4</v>
      </c>
      <c r="Y22" s="144">
        <v>4</v>
      </c>
      <c r="Z22" s="144">
        <v>5</v>
      </c>
      <c r="AA22" s="178">
        <f>SUM(W22:Z22)/4</f>
        <v>4.5</v>
      </c>
      <c r="AB22" s="148">
        <v>5</v>
      </c>
      <c r="AC22" s="144">
        <v>4</v>
      </c>
      <c r="AD22" s="144">
        <v>4</v>
      </c>
      <c r="AE22" s="144">
        <v>5</v>
      </c>
      <c r="AF22" s="178">
        <f>SUM(AB22:AE22)/4</f>
        <v>4.5</v>
      </c>
      <c r="AS22" s="144"/>
      <c r="AT22" s="144"/>
      <c r="AU22" s="144"/>
      <c r="AV22" s="144"/>
      <c r="AW22" s="144"/>
      <c r="AX22" s="144"/>
      <c r="AY22" s="147"/>
      <c r="AZ22" s="147"/>
      <c r="BA22" s="147"/>
      <c r="BB22" s="147"/>
      <c r="BC22" s="147"/>
      <c r="BD22" s="147"/>
      <c r="BE22" s="149"/>
      <c r="BF22" s="429" t="s">
        <v>57</v>
      </c>
      <c r="BG22" s="429"/>
    </row>
    <row r="23" spans="1:59" x14ac:dyDescent="0.25">
      <c r="A23" s="144" t="s">
        <v>192</v>
      </c>
      <c r="B23" s="177"/>
      <c r="C23" s="148"/>
      <c r="D23" s="144"/>
      <c r="E23" s="144"/>
      <c r="F23" s="144"/>
      <c r="G23" s="178">
        <f t="shared" ref="G23:G40" si="0">SUM(C23:F23)/4</f>
        <v>0</v>
      </c>
      <c r="H23" s="148"/>
      <c r="I23" s="144"/>
      <c r="J23" s="144"/>
      <c r="K23" s="144"/>
      <c r="L23" s="178">
        <f t="shared" ref="L23:L40" si="1">SUM(H23:K23)/4</f>
        <v>0</v>
      </c>
      <c r="M23" s="148"/>
      <c r="N23" s="144"/>
      <c r="O23" s="144"/>
      <c r="P23" s="144"/>
      <c r="Q23" s="178">
        <f t="shared" ref="Q23:Q40" si="2">SUM(M23:P23)/4</f>
        <v>0</v>
      </c>
      <c r="R23" s="148"/>
      <c r="S23" s="144"/>
      <c r="T23" s="144"/>
      <c r="U23" s="144"/>
      <c r="V23" s="178">
        <f t="shared" ref="V23:V40" si="3">SUM(R23:U23)/4</f>
        <v>0</v>
      </c>
      <c r="W23" s="148"/>
      <c r="X23" s="144"/>
      <c r="Y23" s="144"/>
      <c r="Z23" s="144"/>
      <c r="AA23" s="178">
        <f t="shared" ref="AA23:AA40" si="4">SUM(W23:Z23)/4</f>
        <v>0</v>
      </c>
      <c r="AB23" s="148"/>
      <c r="AC23" s="144"/>
      <c r="AD23" s="144"/>
      <c r="AE23" s="144"/>
      <c r="AF23" s="178">
        <f t="shared" ref="AF23:AF40" si="5">SUM(AB23:AE23)/4</f>
        <v>0</v>
      </c>
      <c r="AS23" s="144"/>
      <c r="AT23" s="144"/>
      <c r="AU23" s="144"/>
      <c r="AV23" s="144"/>
      <c r="AW23" s="144"/>
      <c r="AX23" s="144"/>
      <c r="AY23" s="147"/>
      <c r="AZ23" s="147"/>
      <c r="BA23" s="147"/>
      <c r="BB23" s="147"/>
      <c r="BC23" s="147"/>
      <c r="BD23" s="147"/>
      <c r="BE23" s="149"/>
      <c r="BF23" s="429" t="s">
        <v>58</v>
      </c>
      <c r="BG23" s="429"/>
    </row>
    <row r="24" spans="1:59" x14ac:dyDescent="0.25">
      <c r="A24" s="144" t="s">
        <v>193</v>
      </c>
      <c r="B24" s="177"/>
      <c r="C24" s="148"/>
      <c r="D24" s="144"/>
      <c r="E24" s="144"/>
      <c r="F24" s="144"/>
      <c r="G24" s="178">
        <f t="shared" si="0"/>
        <v>0</v>
      </c>
      <c r="H24" s="148"/>
      <c r="I24" s="144"/>
      <c r="J24" s="144"/>
      <c r="K24" s="144"/>
      <c r="L24" s="178">
        <f t="shared" si="1"/>
        <v>0</v>
      </c>
      <c r="M24" s="148"/>
      <c r="N24" s="144"/>
      <c r="O24" s="144"/>
      <c r="P24" s="144"/>
      <c r="Q24" s="178">
        <f t="shared" si="2"/>
        <v>0</v>
      </c>
      <c r="R24" s="148"/>
      <c r="S24" s="144"/>
      <c r="T24" s="144"/>
      <c r="U24" s="144"/>
      <c r="V24" s="178">
        <f t="shared" si="3"/>
        <v>0</v>
      </c>
      <c r="W24" s="148"/>
      <c r="X24" s="144"/>
      <c r="Y24" s="144"/>
      <c r="Z24" s="144"/>
      <c r="AA24" s="178">
        <f t="shared" si="4"/>
        <v>0</v>
      </c>
      <c r="AB24" s="148"/>
      <c r="AC24" s="144"/>
      <c r="AD24" s="144"/>
      <c r="AE24" s="144"/>
      <c r="AF24" s="178">
        <f t="shared" si="5"/>
        <v>0</v>
      </c>
      <c r="AS24" s="144"/>
      <c r="AT24" s="144"/>
      <c r="AU24" s="144"/>
      <c r="AV24" s="144"/>
      <c r="AW24" s="144"/>
      <c r="AX24" s="144"/>
      <c r="AY24" s="147"/>
      <c r="AZ24" s="147"/>
      <c r="BA24" s="147"/>
      <c r="BB24" s="147"/>
      <c r="BC24" s="147"/>
      <c r="BD24" s="147"/>
      <c r="BE24" s="149"/>
      <c r="BF24" s="168" t="s">
        <v>59</v>
      </c>
      <c r="BG24" s="169"/>
    </row>
    <row r="25" spans="1:59" x14ac:dyDescent="0.25">
      <c r="A25" s="144" t="s">
        <v>194</v>
      </c>
      <c r="B25" s="177"/>
      <c r="C25" s="148"/>
      <c r="D25" s="144"/>
      <c r="E25" s="144"/>
      <c r="F25" s="144"/>
      <c r="G25" s="178">
        <f t="shared" si="0"/>
        <v>0</v>
      </c>
      <c r="H25" s="148"/>
      <c r="I25" s="144"/>
      <c r="J25" s="144"/>
      <c r="K25" s="144"/>
      <c r="L25" s="178">
        <f t="shared" si="1"/>
        <v>0</v>
      </c>
      <c r="M25" s="148"/>
      <c r="N25" s="144"/>
      <c r="O25" s="144"/>
      <c r="P25" s="144"/>
      <c r="Q25" s="178">
        <f t="shared" si="2"/>
        <v>0</v>
      </c>
      <c r="R25" s="148"/>
      <c r="S25" s="144"/>
      <c r="T25" s="144"/>
      <c r="U25" s="144"/>
      <c r="V25" s="178">
        <f t="shared" si="3"/>
        <v>0</v>
      </c>
      <c r="W25" s="148"/>
      <c r="X25" s="144"/>
      <c r="Y25" s="144"/>
      <c r="Z25" s="144"/>
      <c r="AA25" s="178">
        <f t="shared" si="4"/>
        <v>0</v>
      </c>
      <c r="AB25" s="148"/>
      <c r="AC25" s="144"/>
      <c r="AD25" s="144"/>
      <c r="AE25" s="144"/>
      <c r="AF25" s="178">
        <f t="shared" si="5"/>
        <v>0</v>
      </c>
      <c r="AS25" s="144"/>
      <c r="AT25" s="144"/>
      <c r="AU25" s="144"/>
      <c r="AV25" s="144"/>
      <c r="AW25" s="144"/>
      <c r="AX25" s="144"/>
      <c r="AY25" s="147"/>
      <c r="AZ25" s="147"/>
      <c r="BA25" s="147"/>
      <c r="BB25" s="147"/>
      <c r="BC25" s="147"/>
      <c r="BD25" s="147"/>
      <c r="BE25" s="149"/>
      <c r="BF25" s="168" t="s">
        <v>60</v>
      </c>
      <c r="BG25" s="169"/>
    </row>
    <row r="26" spans="1:59" x14ac:dyDescent="0.25">
      <c r="A26" s="144" t="s">
        <v>195</v>
      </c>
      <c r="B26" s="177"/>
      <c r="C26" s="148"/>
      <c r="D26" s="144"/>
      <c r="E26" s="144"/>
      <c r="F26" s="144"/>
      <c r="G26" s="178">
        <f t="shared" si="0"/>
        <v>0</v>
      </c>
      <c r="H26" s="148"/>
      <c r="I26" s="144"/>
      <c r="J26" s="144"/>
      <c r="K26" s="144"/>
      <c r="L26" s="178">
        <f t="shared" si="1"/>
        <v>0</v>
      </c>
      <c r="M26" s="148"/>
      <c r="N26" s="144"/>
      <c r="O26" s="144"/>
      <c r="P26" s="144"/>
      <c r="Q26" s="178">
        <f t="shared" si="2"/>
        <v>0</v>
      </c>
      <c r="R26" s="148"/>
      <c r="S26" s="144"/>
      <c r="T26" s="144"/>
      <c r="U26" s="144"/>
      <c r="V26" s="178">
        <f t="shared" si="3"/>
        <v>0</v>
      </c>
      <c r="W26" s="148"/>
      <c r="X26" s="144"/>
      <c r="Y26" s="144"/>
      <c r="Z26" s="144"/>
      <c r="AA26" s="178">
        <f t="shared" si="4"/>
        <v>0</v>
      </c>
      <c r="AB26" s="148"/>
      <c r="AC26" s="144"/>
      <c r="AD26" s="144"/>
      <c r="AE26" s="144"/>
      <c r="AF26" s="178">
        <f t="shared" si="5"/>
        <v>0</v>
      </c>
    </row>
    <row r="27" spans="1:59" x14ac:dyDescent="0.25">
      <c r="A27" s="144" t="s">
        <v>196</v>
      </c>
      <c r="B27" s="177"/>
      <c r="C27" s="148"/>
      <c r="D27" s="144"/>
      <c r="E27" s="144"/>
      <c r="F27" s="144"/>
      <c r="G27" s="178">
        <f t="shared" si="0"/>
        <v>0</v>
      </c>
      <c r="H27" s="148"/>
      <c r="I27" s="144"/>
      <c r="J27" s="144"/>
      <c r="K27" s="144"/>
      <c r="L27" s="178">
        <f t="shared" si="1"/>
        <v>0</v>
      </c>
      <c r="M27" s="148"/>
      <c r="N27" s="144"/>
      <c r="O27" s="144"/>
      <c r="P27" s="144"/>
      <c r="Q27" s="178">
        <f t="shared" si="2"/>
        <v>0</v>
      </c>
      <c r="R27" s="148"/>
      <c r="S27" s="144"/>
      <c r="T27" s="144"/>
      <c r="U27" s="144"/>
      <c r="V27" s="178">
        <f t="shared" si="3"/>
        <v>0</v>
      </c>
      <c r="W27" s="148"/>
      <c r="X27" s="144"/>
      <c r="Y27" s="144"/>
      <c r="Z27" s="144"/>
      <c r="AA27" s="178">
        <f t="shared" si="4"/>
        <v>0</v>
      </c>
      <c r="AB27" s="148"/>
      <c r="AC27" s="144"/>
      <c r="AD27" s="144"/>
      <c r="AE27" s="144"/>
      <c r="AF27" s="178">
        <f t="shared" si="5"/>
        <v>0</v>
      </c>
    </row>
    <row r="28" spans="1:59" x14ac:dyDescent="0.25">
      <c r="A28" s="144" t="s">
        <v>197</v>
      </c>
      <c r="B28" s="177"/>
      <c r="C28" s="148"/>
      <c r="D28" s="144"/>
      <c r="E28" s="144"/>
      <c r="F28" s="144"/>
      <c r="G28" s="178">
        <f t="shared" si="0"/>
        <v>0</v>
      </c>
      <c r="H28" s="148"/>
      <c r="I28" s="144"/>
      <c r="J28" s="144"/>
      <c r="K28" s="144"/>
      <c r="L28" s="178">
        <f t="shared" si="1"/>
        <v>0</v>
      </c>
      <c r="M28" s="148"/>
      <c r="N28" s="144"/>
      <c r="O28" s="144"/>
      <c r="P28" s="144"/>
      <c r="Q28" s="178">
        <f t="shared" si="2"/>
        <v>0</v>
      </c>
      <c r="R28" s="148"/>
      <c r="S28" s="144"/>
      <c r="T28" s="144"/>
      <c r="U28" s="144"/>
      <c r="V28" s="178">
        <f t="shared" si="3"/>
        <v>0</v>
      </c>
      <c r="W28" s="148"/>
      <c r="X28" s="144"/>
      <c r="Y28" s="144"/>
      <c r="Z28" s="144"/>
      <c r="AA28" s="178">
        <f t="shared" si="4"/>
        <v>0</v>
      </c>
      <c r="AB28" s="148"/>
      <c r="AC28" s="144"/>
      <c r="AD28" s="144"/>
      <c r="AE28" s="144"/>
      <c r="AF28" s="178">
        <f t="shared" si="5"/>
        <v>0</v>
      </c>
    </row>
    <row r="29" spans="1:59" x14ac:dyDescent="0.25">
      <c r="A29" s="144" t="s">
        <v>198</v>
      </c>
      <c r="B29" s="177"/>
      <c r="C29" s="148"/>
      <c r="D29" s="144"/>
      <c r="E29" s="144"/>
      <c r="F29" s="144"/>
      <c r="G29" s="178">
        <f t="shared" si="0"/>
        <v>0</v>
      </c>
      <c r="H29" s="148"/>
      <c r="I29" s="144"/>
      <c r="J29" s="144"/>
      <c r="K29" s="144"/>
      <c r="L29" s="178">
        <f t="shared" si="1"/>
        <v>0</v>
      </c>
      <c r="M29" s="148"/>
      <c r="N29" s="144"/>
      <c r="O29" s="144"/>
      <c r="P29" s="144"/>
      <c r="Q29" s="178">
        <f t="shared" si="2"/>
        <v>0</v>
      </c>
      <c r="R29" s="148"/>
      <c r="S29" s="144"/>
      <c r="T29" s="144"/>
      <c r="U29" s="144"/>
      <c r="V29" s="178">
        <f t="shared" si="3"/>
        <v>0</v>
      </c>
      <c r="W29" s="148"/>
      <c r="X29" s="144"/>
      <c r="Y29" s="144"/>
      <c r="Z29" s="144"/>
      <c r="AA29" s="178">
        <f t="shared" si="4"/>
        <v>0</v>
      </c>
      <c r="AB29" s="148"/>
      <c r="AC29" s="144"/>
      <c r="AD29" s="144"/>
      <c r="AE29" s="144"/>
      <c r="AF29" s="178">
        <f t="shared" si="5"/>
        <v>0</v>
      </c>
    </row>
    <row r="30" spans="1:59" x14ac:dyDescent="0.25">
      <c r="A30" s="144" t="s">
        <v>199</v>
      </c>
      <c r="B30" s="177"/>
      <c r="C30" s="148"/>
      <c r="D30" s="144"/>
      <c r="E30" s="144"/>
      <c r="F30" s="144"/>
      <c r="G30" s="178">
        <f t="shared" si="0"/>
        <v>0</v>
      </c>
      <c r="H30" s="148"/>
      <c r="I30" s="144"/>
      <c r="J30" s="144"/>
      <c r="K30" s="144"/>
      <c r="L30" s="178">
        <f t="shared" si="1"/>
        <v>0</v>
      </c>
      <c r="M30" s="148"/>
      <c r="N30" s="144"/>
      <c r="O30" s="144"/>
      <c r="P30" s="144"/>
      <c r="Q30" s="178">
        <f t="shared" si="2"/>
        <v>0</v>
      </c>
      <c r="R30" s="148"/>
      <c r="S30" s="144"/>
      <c r="T30" s="144"/>
      <c r="U30" s="144"/>
      <c r="V30" s="178">
        <f t="shared" si="3"/>
        <v>0</v>
      </c>
      <c r="W30" s="148"/>
      <c r="X30" s="144"/>
      <c r="Y30" s="144"/>
      <c r="Z30" s="144"/>
      <c r="AA30" s="178">
        <f t="shared" si="4"/>
        <v>0</v>
      </c>
      <c r="AB30" s="148"/>
      <c r="AC30" s="144"/>
      <c r="AD30" s="144"/>
      <c r="AE30" s="144"/>
      <c r="AF30" s="178">
        <f t="shared" si="5"/>
        <v>0</v>
      </c>
    </row>
    <row r="31" spans="1:59" x14ac:dyDescent="0.25">
      <c r="A31" s="144" t="s">
        <v>200</v>
      </c>
      <c r="B31" s="177"/>
      <c r="C31" s="148"/>
      <c r="D31" s="144"/>
      <c r="E31" s="144"/>
      <c r="F31" s="144"/>
      <c r="G31" s="178">
        <f t="shared" si="0"/>
        <v>0</v>
      </c>
      <c r="H31" s="148"/>
      <c r="I31" s="144"/>
      <c r="J31" s="144"/>
      <c r="K31" s="144"/>
      <c r="L31" s="178">
        <f t="shared" si="1"/>
        <v>0</v>
      </c>
      <c r="M31" s="148"/>
      <c r="N31" s="144"/>
      <c r="O31" s="144"/>
      <c r="P31" s="144"/>
      <c r="Q31" s="178">
        <f t="shared" si="2"/>
        <v>0</v>
      </c>
      <c r="R31" s="148"/>
      <c r="S31" s="144"/>
      <c r="T31" s="144"/>
      <c r="U31" s="144"/>
      <c r="V31" s="178">
        <f t="shared" si="3"/>
        <v>0</v>
      </c>
      <c r="W31" s="148"/>
      <c r="X31" s="144"/>
      <c r="Y31" s="144"/>
      <c r="Z31" s="144"/>
      <c r="AA31" s="178">
        <f t="shared" si="4"/>
        <v>0</v>
      </c>
      <c r="AB31" s="148"/>
      <c r="AC31" s="144"/>
      <c r="AD31" s="144"/>
      <c r="AE31" s="144"/>
      <c r="AF31" s="178">
        <f t="shared" si="5"/>
        <v>0</v>
      </c>
    </row>
    <row r="32" spans="1:59" x14ac:dyDescent="0.25">
      <c r="A32" s="144" t="s">
        <v>201</v>
      </c>
      <c r="B32" s="177"/>
      <c r="C32" s="148"/>
      <c r="D32" s="144"/>
      <c r="E32" s="144"/>
      <c r="F32" s="144"/>
      <c r="G32" s="178">
        <f t="shared" si="0"/>
        <v>0</v>
      </c>
      <c r="H32" s="148"/>
      <c r="I32" s="144"/>
      <c r="J32" s="144"/>
      <c r="K32" s="144"/>
      <c r="L32" s="178">
        <f t="shared" si="1"/>
        <v>0</v>
      </c>
      <c r="M32" s="148"/>
      <c r="N32" s="144"/>
      <c r="O32" s="144"/>
      <c r="P32" s="144"/>
      <c r="Q32" s="178">
        <f t="shared" si="2"/>
        <v>0</v>
      </c>
      <c r="R32" s="148"/>
      <c r="S32" s="144"/>
      <c r="T32" s="144"/>
      <c r="U32" s="144"/>
      <c r="V32" s="178">
        <f t="shared" si="3"/>
        <v>0</v>
      </c>
      <c r="W32" s="148"/>
      <c r="X32" s="144"/>
      <c r="Y32" s="144"/>
      <c r="Z32" s="144"/>
      <c r="AA32" s="178">
        <f t="shared" si="4"/>
        <v>0</v>
      </c>
      <c r="AB32" s="148"/>
      <c r="AC32" s="144"/>
      <c r="AD32" s="144"/>
      <c r="AE32" s="144"/>
      <c r="AF32" s="178">
        <f t="shared" si="5"/>
        <v>0</v>
      </c>
    </row>
    <row r="33" spans="1:32" x14ac:dyDescent="0.25">
      <c r="A33" s="144" t="s">
        <v>202</v>
      </c>
      <c r="B33" s="177"/>
      <c r="C33" s="148"/>
      <c r="D33" s="144"/>
      <c r="E33" s="144"/>
      <c r="F33" s="144"/>
      <c r="G33" s="178">
        <f t="shared" si="0"/>
        <v>0</v>
      </c>
      <c r="H33" s="148"/>
      <c r="I33" s="144"/>
      <c r="J33" s="144"/>
      <c r="K33" s="144"/>
      <c r="L33" s="178">
        <f t="shared" si="1"/>
        <v>0</v>
      </c>
      <c r="M33" s="148"/>
      <c r="N33" s="144"/>
      <c r="O33" s="144"/>
      <c r="P33" s="144"/>
      <c r="Q33" s="178">
        <f t="shared" si="2"/>
        <v>0</v>
      </c>
      <c r="R33" s="148"/>
      <c r="S33" s="144"/>
      <c r="T33" s="144"/>
      <c r="U33" s="144"/>
      <c r="V33" s="178">
        <f t="shared" si="3"/>
        <v>0</v>
      </c>
      <c r="W33" s="148"/>
      <c r="X33" s="144"/>
      <c r="Y33" s="144"/>
      <c r="Z33" s="144"/>
      <c r="AA33" s="178">
        <f t="shared" si="4"/>
        <v>0</v>
      </c>
      <c r="AB33" s="148"/>
      <c r="AC33" s="144"/>
      <c r="AD33" s="144"/>
      <c r="AE33" s="144"/>
      <c r="AF33" s="178">
        <f t="shared" si="5"/>
        <v>0</v>
      </c>
    </row>
    <row r="34" spans="1:32" x14ac:dyDescent="0.25">
      <c r="A34" s="144" t="s">
        <v>203</v>
      </c>
      <c r="B34" s="177"/>
      <c r="C34" s="148"/>
      <c r="D34" s="144"/>
      <c r="E34" s="144"/>
      <c r="F34" s="144"/>
      <c r="G34" s="178">
        <f t="shared" si="0"/>
        <v>0</v>
      </c>
      <c r="H34" s="148"/>
      <c r="I34" s="144"/>
      <c r="J34" s="144"/>
      <c r="K34" s="144"/>
      <c r="L34" s="178">
        <f t="shared" si="1"/>
        <v>0</v>
      </c>
      <c r="M34" s="148"/>
      <c r="N34" s="144"/>
      <c r="O34" s="144"/>
      <c r="P34" s="144"/>
      <c r="Q34" s="178">
        <f t="shared" si="2"/>
        <v>0</v>
      </c>
      <c r="R34" s="148"/>
      <c r="S34" s="144"/>
      <c r="T34" s="144"/>
      <c r="U34" s="144"/>
      <c r="V34" s="178">
        <f t="shared" si="3"/>
        <v>0</v>
      </c>
      <c r="W34" s="148"/>
      <c r="X34" s="144"/>
      <c r="Y34" s="144"/>
      <c r="Z34" s="144"/>
      <c r="AA34" s="178">
        <f t="shared" si="4"/>
        <v>0</v>
      </c>
      <c r="AB34" s="148"/>
      <c r="AC34" s="144"/>
      <c r="AD34" s="144"/>
      <c r="AE34" s="144"/>
      <c r="AF34" s="178">
        <f t="shared" si="5"/>
        <v>0</v>
      </c>
    </row>
    <row r="35" spans="1:32" x14ac:dyDescent="0.25">
      <c r="A35" s="144" t="s">
        <v>204</v>
      </c>
      <c r="B35" s="177"/>
      <c r="C35" s="148"/>
      <c r="D35" s="144"/>
      <c r="E35" s="144"/>
      <c r="F35" s="144"/>
      <c r="G35" s="178">
        <f t="shared" si="0"/>
        <v>0</v>
      </c>
      <c r="H35" s="148"/>
      <c r="I35" s="144"/>
      <c r="J35" s="144"/>
      <c r="K35" s="144"/>
      <c r="L35" s="178">
        <f t="shared" si="1"/>
        <v>0</v>
      </c>
      <c r="M35" s="148"/>
      <c r="N35" s="144"/>
      <c r="O35" s="144"/>
      <c r="P35" s="144"/>
      <c r="Q35" s="178">
        <f t="shared" si="2"/>
        <v>0</v>
      </c>
      <c r="R35" s="148"/>
      <c r="S35" s="144"/>
      <c r="T35" s="144"/>
      <c r="U35" s="144"/>
      <c r="V35" s="178">
        <f t="shared" si="3"/>
        <v>0</v>
      </c>
      <c r="W35" s="148"/>
      <c r="X35" s="144"/>
      <c r="Y35" s="144"/>
      <c r="Z35" s="144"/>
      <c r="AA35" s="178">
        <f t="shared" si="4"/>
        <v>0</v>
      </c>
      <c r="AB35" s="148"/>
      <c r="AC35" s="144"/>
      <c r="AD35" s="144"/>
      <c r="AE35" s="144"/>
      <c r="AF35" s="178">
        <f t="shared" si="5"/>
        <v>0</v>
      </c>
    </row>
    <row r="36" spans="1:32" x14ac:dyDescent="0.25">
      <c r="A36" s="144" t="s">
        <v>205</v>
      </c>
      <c r="B36" s="177"/>
      <c r="C36" s="148"/>
      <c r="D36" s="144"/>
      <c r="E36" s="144"/>
      <c r="F36" s="144"/>
      <c r="G36" s="178">
        <f t="shared" si="0"/>
        <v>0</v>
      </c>
      <c r="H36" s="148"/>
      <c r="I36" s="144"/>
      <c r="J36" s="144"/>
      <c r="K36" s="144"/>
      <c r="L36" s="178">
        <f t="shared" si="1"/>
        <v>0</v>
      </c>
      <c r="M36" s="148"/>
      <c r="N36" s="144"/>
      <c r="O36" s="144"/>
      <c r="P36" s="144"/>
      <c r="Q36" s="178">
        <f t="shared" si="2"/>
        <v>0</v>
      </c>
      <c r="R36" s="148"/>
      <c r="S36" s="144"/>
      <c r="T36" s="144"/>
      <c r="U36" s="144"/>
      <c r="V36" s="178">
        <f t="shared" si="3"/>
        <v>0</v>
      </c>
      <c r="W36" s="148"/>
      <c r="X36" s="144"/>
      <c r="Y36" s="144"/>
      <c r="Z36" s="144"/>
      <c r="AA36" s="178">
        <f t="shared" si="4"/>
        <v>0</v>
      </c>
      <c r="AB36" s="148"/>
      <c r="AC36" s="144"/>
      <c r="AD36" s="144"/>
      <c r="AE36" s="144"/>
      <c r="AF36" s="178">
        <f t="shared" si="5"/>
        <v>0</v>
      </c>
    </row>
    <row r="37" spans="1:32" x14ac:dyDescent="0.25">
      <c r="A37" s="144" t="s">
        <v>206</v>
      </c>
      <c r="B37" s="177"/>
      <c r="C37" s="148"/>
      <c r="D37" s="144"/>
      <c r="E37" s="144"/>
      <c r="F37" s="144"/>
      <c r="G37" s="178">
        <f t="shared" si="0"/>
        <v>0</v>
      </c>
      <c r="H37" s="148"/>
      <c r="I37" s="144"/>
      <c r="J37" s="144"/>
      <c r="K37" s="144"/>
      <c r="L37" s="178">
        <f t="shared" si="1"/>
        <v>0</v>
      </c>
      <c r="M37" s="148"/>
      <c r="N37" s="144"/>
      <c r="O37" s="144"/>
      <c r="P37" s="144"/>
      <c r="Q37" s="178">
        <f t="shared" si="2"/>
        <v>0</v>
      </c>
      <c r="R37" s="148"/>
      <c r="S37" s="144"/>
      <c r="T37" s="144"/>
      <c r="U37" s="144"/>
      <c r="V37" s="178">
        <f t="shared" si="3"/>
        <v>0</v>
      </c>
      <c r="W37" s="148"/>
      <c r="X37" s="144"/>
      <c r="Y37" s="144"/>
      <c r="Z37" s="144"/>
      <c r="AA37" s="178">
        <f t="shared" si="4"/>
        <v>0</v>
      </c>
      <c r="AB37" s="148"/>
      <c r="AC37" s="144"/>
      <c r="AD37" s="144"/>
      <c r="AE37" s="144"/>
      <c r="AF37" s="178">
        <f t="shared" si="5"/>
        <v>0</v>
      </c>
    </row>
    <row r="38" spans="1:32" x14ac:dyDescent="0.25">
      <c r="A38" s="144" t="s">
        <v>207</v>
      </c>
      <c r="B38" s="177"/>
      <c r="C38" s="148"/>
      <c r="D38" s="144"/>
      <c r="E38" s="144"/>
      <c r="F38" s="144"/>
      <c r="G38" s="178">
        <f t="shared" si="0"/>
        <v>0</v>
      </c>
      <c r="H38" s="148"/>
      <c r="I38" s="144"/>
      <c r="J38" s="144"/>
      <c r="K38" s="144"/>
      <c r="L38" s="178">
        <f t="shared" si="1"/>
        <v>0</v>
      </c>
      <c r="M38" s="148"/>
      <c r="N38" s="144"/>
      <c r="O38" s="144"/>
      <c r="P38" s="144"/>
      <c r="Q38" s="178">
        <f t="shared" si="2"/>
        <v>0</v>
      </c>
      <c r="R38" s="148"/>
      <c r="S38" s="144"/>
      <c r="T38" s="144"/>
      <c r="U38" s="144"/>
      <c r="V38" s="178">
        <f t="shared" si="3"/>
        <v>0</v>
      </c>
      <c r="W38" s="148"/>
      <c r="X38" s="144"/>
      <c r="Y38" s="144"/>
      <c r="Z38" s="144"/>
      <c r="AA38" s="178">
        <f t="shared" si="4"/>
        <v>0</v>
      </c>
      <c r="AB38" s="148"/>
      <c r="AC38" s="144"/>
      <c r="AD38" s="144"/>
      <c r="AE38" s="144"/>
      <c r="AF38" s="178">
        <f t="shared" si="5"/>
        <v>0</v>
      </c>
    </row>
    <row r="39" spans="1:32" x14ac:dyDescent="0.25">
      <c r="A39" s="144" t="s">
        <v>208</v>
      </c>
      <c r="B39" s="177"/>
      <c r="C39" s="148"/>
      <c r="D39" s="144"/>
      <c r="E39" s="144"/>
      <c r="F39" s="144"/>
      <c r="G39" s="178">
        <f t="shared" si="0"/>
        <v>0</v>
      </c>
      <c r="H39" s="148"/>
      <c r="I39" s="144"/>
      <c r="J39" s="144"/>
      <c r="K39" s="144"/>
      <c r="L39" s="178">
        <f t="shared" si="1"/>
        <v>0</v>
      </c>
      <c r="M39" s="148"/>
      <c r="N39" s="144"/>
      <c r="O39" s="144"/>
      <c r="P39" s="144"/>
      <c r="Q39" s="178">
        <f t="shared" si="2"/>
        <v>0</v>
      </c>
      <c r="R39" s="148"/>
      <c r="S39" s="144"/>
      <c r="T39" s="144"/>
      <c r="U39" s="144"/>
      <c r="V39" s="178">
        <f t="shared" si="3"/>
        <v>0</v>
      </c>
      <c r="W39" s="148"/>
      <c r="X39" s="144"/>
      <c r="Y39" s="144"/>
      <c r="Z39" s="144"/>
      <c r="AA39" s="178">
        <f t="shared" si="4"/>
        <v>0</v>
      </c>
      <c r="AB39" s="148"/>
      <c r="AC39" s="144"/>
      <c r="AD39" s="144"/>
      <c r="AE39" s="144"/>
      <c r="AF39" s="178">
        <f t="shared" si="5"/>
        <v>0</v>
      </c>
    </row>
    <row r="40" spans="1:32" ht="15.75" thickBot="1" x14ac:dyDescent="0.3">
      <c r="A40" s="144" t="s">
        <v>209</v>
      </c>
      <c r="B40" s="177"/>
      <c r="C40" s="151"/>
      <c r="D40" s="152"/>
      <c r="E40" s="152"/>
      <c r="F40" s="152"/>
      <c r="G40" s="179">
        <f t="shared" si="0"/>
        <v>0</v>
      </c>
      <c r="H40" s="151"/>
      <c r="I40" s="152"/>
      <c r="J40" s="152"/>
      <c r="K40" s="152"/>
      <c r="L40" s="179">
        <f t="shared" si="1"/>
        <v>0</v>
      </c>
      <c r="M40" s="151"/>
      <c r="N40" s="152"/>
      <c r="O40" s="152"/>
      <c r="P40" s="152"/>
      <c r="Q40" s="179">
        <f t="shared" si="2"/>
        <v>0</v>
      </c>
      <c r="R40" s="151"/>
      <c r="S40" s="152"/>
      <c r="T40" s="152"/>
      <c r="U40" s="152"/>
      <c r="V40" s="179">
        <f t="shared" si="3"/>
        <v>0</v>
      </c>
      <c r="W40" s="151"/>
      <c r="X40" s="152"/>
      <c r="Y40" s="152"/>
      <c r="Z40" s="152"/>
      <c r="AA40" s="179">
        <f t="shared" si="4"/>
        <v>0</v>
      </c>
      <c r="AB40" s="151"/>
      <c r="AC40" s="152"/>
      <c r="AD40" s="152"/>
      <c r="AE40" s="152"/>
      <c r="AF40" s="179">
        <f t="shared" si="5"/>
        <v>0</v>
      </c>
    </row>
    <row r="41" spans="1:32" ht="110.25" customHeight="1" x14ac:dyDescent="0.25">
      <c r="B41" s="170"/>
      <c r="C41" s="171" t="str">
        <f>C5</f>
        <v>1)  Shows self control</v>
      </c>
      <c r="D41" s="171"/>
      <c r="E41" s="171"/>
      <c r="F41" s="171"/>
      <c r="G41" s="171"/>
      <c r="H41" s="174"/>
      <c r="I41" s="175"/>
      <c r="J41" s="171" t="str">
        <f t="shared" ref="J41:W41" si="6">AS5</f>
        <v>2)  Accepts responsibilities</v>
      </c>
      <c r="K41" s="171" t="str">
        <f t="shared" si="6"/>
        <v>3)  Does not use inappropriate language</v>
      </c>
      <c r="L41" s="172" t="str">
        <f t="shared" si="6"/>
        <v>4)  Shows good manners</v>
      </c>
      <c r="M41" s="157" t="str">
        <f t="shared" si="6"/>
        <v>5)  Completes assignment on time</v>
      </c>
      <c r="N41" s="157" t="str">
        <f t="shared" si="6"/>
        <v>6) Respects others</v>
      </c>
      <c r="O41" s="157" t="str">
        <f t="shared" si="6"/>
        <v>7)  Does not engage in quarrels</v>
      </c>
      <c r="P41" s="157" t="str">
        <f t="shared" si="6"/>
        <v>1) Hand writing</v>
      </c>
      <c r="Q41" s="157" t="str">
        <f t="shared" si="6"/>
        <v>2)  Speech fluency</v>
      </c>
      <c r="R41" s="157" t="str">
        <f t="shared" si="6"/>
        <v>3)  Sports and games</v>
      </c>
      <c r="S41" s="157" t="str">
        <f t="shared" si="6"/>
        <v>4)  Club activities</v>
      </c>
      <c r="T41" s="157" t="str">
        <f t="shared" si="6"/>
        <v>5) ICT Skills</v>
      </c>
      <c r="U41" s="157" t="str">
        <f t="shared" si="6"/>
        <v>6) Organisational skill</v>
      </c>
      <c r="V41" s="157" t="str">
        <f t="shared" si="6"/>
        <v>7) Craft {Sewing/Baking/Music/Barbing}</v>
      </c>
      <c r="W41" s="157">
        <f t="shared" si="6"/>
        <v>0</v>
      </c>
      <c r="X41" s="158"/>
      <c r="Y41" s="158"/>
      <c r="Z41" s="159"/>
    </row>
    <row r="42" spans="1:32" ht="79.5" x14ac:dyDescent="0.25">
      <c r="A42" s="144"/>
      <c r="B42" s="160"/>
      <c r="C42" s="161"/>
      <c r="D42" s="161"/>
      <c r="E42" s="161"/>
      <c r="F42" s="161"/>
      <c r="G42" s="161"/>
      <c r="H42" s="171"/>
      <c r="I42" s="171"/>
      <c r="J42" s="161"/>
      <c r="K42" s="161"/>
      <c r="L42" s="161"/>
      <c r="M42" s="161"/>
      <c r="N42" s="161"/>
      <c r="O42" s="162"/>
      <c r="P42" s="163"/>
      <c r="Q42" s="163"/>
      <c r="R42" s="163"/>
      <c r="S42" s="163"/>
      <c r="T42" s="163"/>
      <c r="U42" s="163"/>
      <c r="V42" s="164"/>
      <c r="W42" s="167" t="s">
        <v>55</v>
      </c>
      <c r="X42" s="168"/>
      <c r="Y42" s="163"/>
      <c r="Z42" s="164"/>
    </row>
    <row r="43" spans="1:32" x14ac:dyDescent="0.25">
      <c r="A43" s="144" t="s">
        <v>210</v>
      </c>
      <c r="B43" s="160"/>
      <c r="C43" s="161"/>
      <c r="D43" s="161"/>
      <c r="E43" s="161"/>
      <c r="F43" s="161"/>
      <c r="G43" s="161"/>
      <c r="H43" s="161"/>
      <c r="I43" s="161"/>
      <c r="J43" s="161"/>
      <c r="K43" s="161"/>
      <c r="L43" s="161"/>
      <c r="M43" s="161"/>
      <c r="N43" s="161"/>
      <c r="O43" s="162"/>
      <c r="P43" s="163"/>
      <c r="Q43" s="163"/>
      <c r="R43" s="163"/>
      <c r="S43" s="163"/>
      <c r="T43" s="163"/>
      <c r="U43" s="163"/>
      <c r="V43" s="164"/>
      <c r="W43" s="429" t="s">
        <v>56</v>
      </c>
      <c r="X43" s="429"/>
      <c r="Y43" s="163"/>
      <c r="Z43" s="164"/>
    </row>
    <row r="44" spans="1:32" x14ac:dyDescent="0.25">
      <c r="A44" s="144" t="s">
        <v>211</v>
      </c>
      <c r="B44" s="160"/>
      <c r="C44" s="161"/>
      <c r="D44" s="161"/>
      <c r="E44" s="161"/>
      <c r="F44" s="161"/>
      <c r="G44" s="161"/>
      <c r="H44" s="161"/>
      <c r="I44" s="161"/>
      <c r="J44" s="161"/>
      <c r="K44" s="161"/>
      <c r="L44" s="161"/>
      <c r="M44" s="161"/>
      <c r="N44" s="161"/>
      <c r="O44" s="162"/>
      <c r="P44" s="163"/>
      <c r="Q44" s="163"/>
      <c r="R44" s="163"/>
      <c r="S44" s="163"/>
      <c r="T44" s="163"/>
      <c r="U44" s="163"/>
      <c r="V44" s="164"/>
      <c r="W44" s="429" t="s">
        <v>57</v>
      </c>
      <c r="X44" s="429"/>
      <c r="Y44" s="163"/>
      <c r="Z44" s="164"/>
    </row>
    <row r="45" spans="1:32" x14ac:dyDescent="0.25">
      <c r="A45" s="144" t="s">
        <v>212</v>
      </c>
      <c r="B45" s="160"/>
      <c r="C45" s="161"/>
      <c r="D45" s="161"/>
      <c r="E45" s="161"/>
      <c r="F45" s="161"/>
      <c r="G45" s="161"/>
      <c r="H45" s="161"/>
      <c r="I45" s="161"/>
      <c r="J45" s="161"/>
      <c r="K45" s="161"/>
      <c r="L45" s="161"/>
      <c r="M45" s="161"/>
      <c r="N45" s="161"/>
      <c r="O45" s="162"/>
      <c r="P45" s="163"/>
      <c r="Q45" s="163"/>
      <c r="R45" s="163"/>
      <c r="S45" s="163"/>
      <c r="T45" s="163"/>
      <c r="U45" s="163"/>
      <c r="V45" s="164"/>
      <c r="W45" s="429" t="s">
        <v>58</v>
      </c>
      <c r="X45" s="429"/>
      <c r="Y45" s="163"/>
      <c r="Z45" s="164"/>
    </row>
    <row r="46" spans="1:32" x14ac:dyDescent="0.25">
      <c r="A46" s="144" t="s">
        <v>213</v>
      </c>
      <c r="B46" s="160"/>
      <c r="C46" s="161"/>
      <c r="D46" s="161"/>
      <c r="E46" s="161"/>
      <c r="F46" s="161"/>
      <c r="G46" s="161"/>
      <c r="H46" s="161"/>
      <c r="I46" s="161"/>
      <c r="J46" s="161"/>
      <c r="K46" s="161"/>
      <c r="L46" s="161"/>
      <c r="M46" s="161"/>
      <c r="N46" s="161"/>
      <c r="O46" s="162"/>
      <c r="P46" s="163"/>
      <c r="Q46" s="163"/>
      <c r="R46" s="163"/>
      <c r="S46" s="163"/>
      <c r="T46" s="163"/>
      <c r="U46" s="163"/>
      <c r="V46" s="164"/>
      <c r="W46" s="168" t="s">
        <v>59</v>
      </c>
      <c r="X46" s="169"/>
      <c r="Y46" s="163"/>
      <c r="Z46" s="164"/>
    </row>
    <row r="47" spans="1:32" x14ac:dyDescent="0.25">
      <c r="A47" s="144" t="s">
        <v>214</v>
      </c>
      <c r="B47" s="160"/>
      <c r="C47" s="161"/>
      <c r="D47" s="161"/>
      <c r="E47" s="161"/>
      <c r="F47" s="161"/>
      <c r="G47" s="161"/>
      <c r="H47" s="161"/>
      <c r="I47" s="161"/>
      <c r="J47" s="161"/>
      <c r="K47" s="161"/>
      <c r="L47" s="161"/>
      <c r="M47" s="161"/>
      <c r="N47" s="161"/>
      <c r="O47" s="162"/>
      <c r="P47" s="163"/>
      <c r="Q47" s="163"/>
      <c r="R47" s="163"/>
      <c r="S47" s="163"/>
      <c r="T47" s="163"/>
      <c r="U47" s="163"/>
      <c r="V47" s="164"/>
      <c r="W47" s="168" t="s">
        <v>60</v>
      </c>
      <c r="X47" s="169"/>
      <c r="Y47" s="163"/>
      <c r="Z47" s="164"/>
    </row>
    <row r="48" spans="1:32" x14ac:dyDescent="0.25">
      <c r="A48" s="144" t="s">
        <v>215</v>
      </c>
      <c r="B48" s="160"/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2"/>
      <c r="P48" s="163"/>
      <c r="Q48" s="163"/>
      <c r="R48" s="163"/>
      <c r="S48" s="163"/>
      <c r="T48" s="163"/>
      <c r="U48" s="163"/>
      <c r="V48" s="164"/>
      <c r="W48" s="163"/>
      <c r="X48" s="163"/>
      <c r="Y48" s="163"/>
      <c r="Z48" s="164"/>
    </row>
    <row r="49" spans="1:26" x14ac:dyDescent="0.25">
      <c r="A49" s="144" t="s">
        <v>216</v>
      </c>
      <c r="B49" s="160"/>
      <c r="C49" s="161"/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2"/>
      <c r="P49" s="163"/>
      <c r="Q49" s="163"/>
      <c r="R49" s="163"/>
      <c r="S49" s="163"/>
      <c r="T49" s="163"/>
      <c r="U49" s="163"/>
      <c r="V49" s="164"/>
      <c r="W49" s="163"/>
      <c r="X49" s="163"/>
      <c r="Y49" s="163"/>
      <c r="Z49" s="164"/>
    </row>
    <row r="50" spans="1:26" x14ac:dyDescent="0.25">
      <c r="A50" s="144" t="s">
        <v>217</v>
      </c>
      <c r="B50" s="160"/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2"/>
      <c r="P50" s="163"/>
      <c r="Q50" s="163"/>
      <c r="R50" s="163"/>
      <c r="S50" s="163"/>
      <c r="T50" s="163"/>
      <c r="U50" s="163"/>
      <c r="V50" s="164"/>
      <c r="W50" s="163"/>
      <c r="X50" s="163"/>
      <c r="Y50" s="163"/>
      <c r="Z50" s="164"/>
    </row>
    <row r="51" spans="1:26" x14ac:dyDescent="0.25">
      <c r="A51" s="144" t="s">
        <v>218</v>
      </c>
      <c r="B51" s="160"/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2"/>
      <c r="P51" s="163"/>
      <c r="Q51" s="163"/>
      <c r="R51" s="163"/>
      <c r="S51" s="163"/>
      <c r="T51" s="163"/>
      <c r="U51" s="163"/>
      <c r="V51" s="164"/>
      <c r="W51" s="163"/>
      <c r="X51" s="163"/>
      <c r="Y51" s="163"/>
      <c r="Z51" s="164"/>
    </row>
    <row r="52" spans="1:26" x14ac:dyDescent="0.25">
      <c r="A52" s="144" t="s">
        <v>219</v>
      </c>
      <c r="B52" s="160"/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2"/>
      <c r="P52" s="163"/>
      <c r="Q52" s="163"/>
      <c r="R52" s="163"/>
      <c r="S52" s="163"/>
      <c r="T52" s="163"/>
      <c r="U52" s="163"/>
      <c r="V52" s="164"/>
      <c r="W52" s="163"/>
      <c r="X52" s="163"/>
      <c r="Y52" s="163"/>
      <c r="Z52" s="164"/>
    </row>
    <row r="53" spans="1:26" x14ac:dyDescent="0.25">
      <c r="A53" s="144" t="s">
        <v>220</v>
      </c>
      <c r="B53" s="160"/>
      <c r="C53" s="161"/>
      <c r="D53" s="161"/>
      <c r="E53" s="161"/>
      <c r="F53" s="161"/>
      <c r="G53" s="161"/>
      <c r="H53" s="161"/>
      <c r="I53" s="161"/>
      <c r="J53" s="161"/>
      <c r="K53" s="161"/>
      <c r="L53" s="161"/>
      <c r="M53" s="161"/>
      <c r="N53" s="161"/>
      <c r="O53" s="162"/>
      <c r="P53" s="163"/>
      <c r="Q53" s="163"/>
      <c r="R53" s="163"/>
      <c r="S53" s="163"/>
      <c r="T53" s="163"/>
      <c r="U53" s="163"/>
      <c r="V53" s="164"/>
      <c r="W53" s="163"/>
      <c r="X53" s="163"/>
      <c r="Y53" s="163"/>
      <c r="Z53" s="164"/>
    </row>
    <row r="54" spans="1:26" x14ac:dyDescent="0.25">
      <c r="A54" s="144" t="s">
        <v>221</v>
      </c>
      <c r="B54" s="160"/>
      <c r="C54" s="161"/>
      <c r="D54" s="161"/>
      <c r="E54" s="161"/>
      <c r="F54" s="161"/>
      <c r="G54" s="161"/>
      <c r="H54" s="161"/>
      <c r="I54" s="161"/>
      <c r="J54" s="161"/>
      <c r="K54" s="161"/>
      <c r="L54" s="161"/>
      <c r="M54" s="161"/>
      <c r="N54" s="161"/>
      <c r="O54" s="162"/>
      <c r="P54" s="163"/>
      <c r="Q54" s="163"/>
      <c r="R54" s="163"/>
      <c r="S54" s="163"/>
      <c r="T54" s="163"/>
      <c r="U54" s="163"/>
      <c r="V54" s="164"/>
      <c r="W54" s="163"/>
      <c r="X54" s="163"/>
      <c r="Y54" s="163"/>
      <c r="Z54" s="164"/>
    </row>
    <row r="55" spans="1:26" x14ac:dyDescent="0.25">
      <c r="A55" s="144" t="s">
        <v>222</v>
      </c>
      <c r="B55" s="160"/>
      <c r="C55" s="161"/>
      <c r="D55" s="161"/>
      <c r="E55" s="161"/>
      <c r="F55" s="161"/>
      <c r="G55" s="161"/>
      <c r="H55" s="161"/>
      <c r="I55" s="161"/>
      <c r="J55" s="161"/>
      <c r="K55" s="161"/>
      <c r="L55" s="161"/>
      <c r="M55" s="161"/>
      <c r="N55" s="161"/>
      <c r="O55" s="162"/>
      <c r="P55" s="163"/>
      <c r="Q55" s="163"/>
      <c r="R55" s="163"/>
      <c r="S55" s="163"/>
      <c r="T55" s="163"/>
      <c r="U55" s="163"/>
      <c r="V55" s="164"/>
      <c r="W55" s="163"/>
      <c r="X55" s="163"/>
      <c r="Y55" s="163"/>
      <c r="Z55" s="164"/>
    </row>
    <row r="56" spans="1:26" x14ac:dyDescent="0.25">
      <c r="A56" s="144" t="s">
        <v>223</v>
      </c>
      <c r="B56" s="160"/>
      <c r="C56" s="161"/>
      <c r="D56" s="161"/>
      <c r="E56" s="161"/>
      <c r="F56" s="161"/>
      <c r="G56" s="161"/>
      <c r="H56" s="161"/>
      <c r="I56" s="161"/>
      <c r="J56" s="161"/>
      <c r="K56" s="161"/>
      <c r="L56" s="161"/>
      <c r="M56" s="161"/>
      <c r="N56" s="161"/>
      <c r="O56" s="162"/>
      <c r="P56" s="163"/>
      <c r="Q56" s="163"/>
      <c r="R56" s="163"/>
      <c r="S56" s="163"/>
      <c r="T56" s="163"/>
      <c r="U56" s="163"/>
      <c r="V56" s="164"/>
      <c r="W56" s="163"/>
      <c r="X56" s="163"/>
      <c r="Y56" s="163"/>
      <c r="Z56" s="164"/>
    </row>
    <row r="57" spans="1:26" x14ac:dyDescent="0.25">
      <c r="A57" s="144" t="s">
        <v>224</v>
      </c>
      <c r="B57" s="144"/>
      <c r="C57" s="144"/>
      <c r="D57" s="144"/>
      <c r="E57" s="144"/>
      <c r="F57" s="144"/>
      <c r="G57" s="144"/>
      <c r="H57" s="161"/>
      <c r="I57" s="161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2"/>
    </row>
    <row r="58" spans="1:26" x14ac:dyDescent="0.25">
      <c r="A58" s="144" t="s">
        <v>225</v>
      </c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2"/>
    </row>
    <row r="59" spans="1:26" x14ac:dyDescent="0.25">
      <c r="A59" s="144" t="s">
        <v>226</v>
      </c>
      <c r="B59" s="144"/>
      <c r="C59" s="144"/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2"/>
    </row>
    <row r="60" spans="1:26" x14ac:dyDescent="0.25">
      <c r="A60" s="144" t="s">
        <v>227</v>
      </c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2"/>
    </row>
    <row r="61" spans="1:26" x14ac:dyDescent="0.25">
      <c r="A61" s="144" t="s">
        <v>228</v>
      </c>
      <c r="B61" s="144"/>
      <c r="C61" s="144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2"/>
    </row>
    <row r="62" spans="1:26" x14ac:dyDescent="0.25">
      <c r="A62" s="2"/>
      <c r="B62" s="2"/>
      <c r="C62" s="2"/>
      <c r="D62" s="2"/>
      <c r="E62" s="2"/>
      <c r="F62" s="2"/>
      <c r="G62" s="2"/>
      <c r="H62" s="144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</row>
    <row r="63" spans="1:26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</row>
    <row r="64" spans="1:26" ht="90.75" customHeight="1" x14ac:dyDescent="0.25">
      <c r="A64" s="144" t="s">
        <v>229</v>
      </c>
      <c r="B64" s="144"/>
      <c r="C64" s="173" t="str">
        <f>C41</f>
        <v>1)  Shows self control</v>
      </c>
      <c r="D64" s="173"/>
      <c r="E64" s="173"/>
      <c r="F64" s="173"/>
      <c r="G64" s="173"/>
      <c r="H64" s="2"/>
      <c r="I64" s="2"/>
      <c r="J64" s="173" t="str">
        <f t="shared" ref="J64:V64" si="7">J41</f>
        <v>2)  Accepts responsibilities</v>
      </c>
      <c r="K64" s="173" t="str">
        <f t="shared" si="7"/>
        <v>3)  Does not use inappropriate language</v>
      </c>
      <c r="L64" s="173" t="str">
        <f t="shared" si="7"/>
        <v>4)  Shows good manners</v>
      </c>
      <c r="M64" s="173" t="str">
        <f t="shared" si="7"/>
        <v>5)  Completes assignment on time</v>
      </c>
      <c r="N64" s="173" t="str">
        <f t="shared" si="7"/>
        <v>6) Respects others</v>
      </c>
      <c r="O64" s="173" t="str">
        <f t="shared" si="7"/>
        <v>7)  Does not engage in quarrels</v>
      </c>
      <c r="P64" s="173" t="str">
        <f t="shared" si="7"/>
        <v>1) Hand writing</v>
      </c>
      <c r="Q64" s="173" t="str">
        <f t="shared" si="7"/>
        <v>2)  Speech fluency</v>
      </c>
      <c r="R64" s="173" t="str">
        <f t="shared" si="7"/>
        <v>3)  Sports and games</v>
      </c>
      <c r="S64" s="173" t="str">
        <f t="shared" si="7"/>
        <v>4)  Club activities</v>
      </c>
      <c r="T64" s="173" t="str">
        <f t="shared" si="7"/>
        <v>5) ICT Skills</v>
      </c>
      <c r="U64" s="173" t="str">
        <f t="shared" si="7"/>
        <v>6) Organisational skill</v>
      </c>
      <c r="V64" s="173" t="str">
        <f t="shared" si="7"/>
        <v>7) Craft {Sewing/Baking/Music/Barbing}</v>
      </c>
      <c r="W64" s="167" t="s">
        <v>55</v>
      </c>
      <c r="X64" s="168"/>
    </row>
    <row r="65" spans="1:24" x14ac:dyDescent="0.25">
      <c r="A65" s="144" t="s">
        <v>230</v>
      </c>
      <c r="B65" s="144"/>
      <c r="C65" s="144"/>
      <c r="D65" s="144"/>
      <c r="E65" s="144"/>
      <c r="F65" s="144"/>
      <c r="G65" s="144"/>
      <c r="H65" s="173"/>
      <c r="I65" s="173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429" t="s">
        <v>56</v>
      </c>
      <c r="X65" s="429"/>
    </row>
    <row r="66" spans="1:24" x14ac:dyDescent="0.25">
      <c r="A66" s="144" t="s">
        <v>231</v>
      </c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429" t="s">
        <v>57</v>
      </c>
      <c r="X66" s="429"/>
    </row>
    <row r="67" spans="1:24" x14ac:dyDescent="0.25">
      <c r="A67" s="144" t="s">
        <v>232</v>
      </c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429" t="s">
        <v>58</v>
      </c>
      <c r="X67" s="429"/>
    </row>
    <row r="68" spans="1:24" x14ac:dyDescent="0.25">
      <c r="A68" s="144" t="s">
        <v>233</v>
      </c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68" t="s">
        <v>59</v>
      </c>
      <c r="X68" s="169"/>
    </row>
    <row r="69" spans="1:24" x14ac:dyDescent="0.25">
      <c r="A69" s="144" t="s">
        <v>234</v>
      </c>
      <c r="B69" s="144"/>
      <c r="C69" s="144"/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68" t="s">
        <v>60</v>
      </c>
      <c r="X69" s="169"/>
    </row>
    <row r="70" spans="1:24" x14ac:dyDescent="0.25">
      <c r="A70" s="144" t="s">
        <v>235</v>
      </c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2"/>
    </row>
    <row r="71" spans="1:24" x14ac:dyDescent="0.25">
      <c r="A71" s="144" t="s">
        <v>236</v>
      </c>
      <c r="B71" s="144"/>
      <c r="C71" s="144"/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2"/>
    </row>
    <row r="72" spans="1:24" x14ac:dyDescent="0.25">
      <c r="A72" s="144" t="s">
        <v>237</v>
      </c>
      <c r="B72" s="144"/>
      <c r="C72" s="144"/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2"/>
    </row>
    <row r="73" spans="1:24" x14ac:dyDescent="0.25">
      <c r="A73" s="144" t="s">
        <v>238</v>
      </c>
      <c r="B73" s="144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2"/>
    </row>
    <row r="74" spans="1:24" x14ac:dyDescent="0.25">
      <c r="A74" s="144" t="s">
        <v>239</v>
      </c>
      <c r="B74" s="144"/>
      <c r="C74" s="144"/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2"/>
    </row>
    <row r="75" spans="1:24" x14ac:dyDescent="0.25">
      <c r="A75" s="144" t="s">
        <v>240</v>
      </c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2"/>
    </row>
    <row r="76" spans="1:24" x14ac:dyDescent="0.25">
      <c r="A76" s="144" t="s">
        <v>241</v>
      </c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2"/>
    </row>
    <row r="77" spans="1:24" x14ac:dyDescent="0.25">
      <c r="A77" s="144" t="s">
        <v>242</v>
      </c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2"/>
    </row>
    <row r="78" spans="1:24" x14ac:dyDescent="0.25">
      <c r="A78" s="144" t="s">
        <v>243</v>
      </c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4"/>
      <c r="U78" s="144"/>
      <c r="V78" s="144"/>
      <c r="W78" s="2"/>
    </row>
    <row r="79" spans="1:24" x14ac:dyDescent="0.25">
      <c r="A79" s="144" t="s">
        <v>244</v>
      </c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2"/>
    </row>
    <row r="80" spans="1:24" x14ac:dyDescent="0.25">
      <c r="A80" s="144" t="s">
        <v>245</v>
      </c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2"/>
    </row>
    <row r="81" spans="1:24" x14ac:dyDescent="0.25">
      <c r="A81" s="144" t="s">
        <v>246</v>
      </c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2"/>
    </row>
    <row r="82" spans="1:24" x14ac:dyDescent="0.25">
      <c r="A82" s="144" t="s">
        <v>247</v>
      </c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2"/>
    </row>
    <row r="83" spans="1:24" x14ac:dyDescent="0.25">
      <c r="A83" s="144" t="s">
        <v>248</v>
      </c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2"/>
    </row>
    <row r="84" spans="1:24" ht="138" customHeight="1" x14ac:dyDescent="0.25">
      <c r="H84" s="144"/>
      <c r="I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</row>
    <row r="85" spans="1:24" ht="101.25" customHeight="1" x14ac:dyDescent="0.25">
      <c r="A85" s="144"/>
      <c r="B85" s="144"/>
      <c r="C85" s="173" t="s">
        <v>32</v>
      </c>
      <c r="D85" s="173"/>
      <c r="E85" s="173"/>
      <c r="F85" s="173"/>
      <c r="G85" s="173"/>
      <c r="J85" s="173" t="s">
        <v>161</v>
      </c>
      <c r="K85" s="173" t="s">
        <v>34</v>
      </c>
      <c r="L85" s="173" t="s">
        <v>35</v>
      </c>
      <c r="M85" s="173" t="s">
        <v>150</v>
      </c>
      <c r="N85" s="173" t="s">
        <v>65</v>
      </c>
      <c r="O85" s="173" t="s">
        <v>62</v>
      </c>
      <c r="P85" s="173" t="s">
        <v>152</v>
      </c>
      <c r="Q85" s="173" t="s">
        <v>153</v>
      </c>
      <c r="R85" s="173" t="s">
        <v>154</v>
      </c>
      <c r="S85" s="173" t="s">
        <v>159</v>
      </c>
      <c r="T85" s="173" t="s">
        <v>155</v>
      </c>
      <c r="U85" s="173" t="s">
        <v>156</v>
      </c>
      <c r="V85" s="173" t="s">
        <v>158</v>
      </c>
      <c r="W85" s="167" t="s">
        <v>55</v>
      </c>
      <c r="X85" s="168"/>
    </row>
    <row r="86" spans="1:24" x14ac:dyDescent="0.25">
      <c r="A86" s="144"/>
      <c r="B86" s="144" t="s">
        <v>249</v>
      </c>
      <c r="C86" s="144"/>
      <c r="D86" s="144"/>
      <c r="E86" s="144"/>
      <c r="F86" s="144"/>
      <c r="G86" s="144"/>
      <c r="H86" s="173"/>
      <c r="I86" s="173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429" t="s">
        <v>56</v>
      </c>
      <c r="X86" s="429"/>
    </row>
    <row r="87" spans="1:24" x14ac:dyDescent="0.25">
      <c r="A87" s="144" t="s">
        <v>250</v>
      </c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429" t="s">
        <v>57</v>
      </c>
      <c r="X87" s="429"/>
    </row>
    <row r="88" spans="1:24" x14ac:dyDescent="0.25">
      <c r="A88" s="144" t="s">
        <v>251</v>
      </c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429" t="s">
        <v>58</v>
      </c>
      <c r="X88" s="429"/>
    </row>
    <row r="89" spans="1:24" x14ac:dyDescent="0.25">
      <c r="A89" s="144" t="s">
        <v>252</v>
      </c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68" t="s">
        <v>59</v>
      </c>
      <c r="X89" s="169"/>
    </row>
    <row r="90" spans="1:24" x14ac:dyDescent="0.25">
      <c r="A90" s="144" t="s">
        <v>253</v>
      </c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68" t="s">
        <v>60</v>
      </c>
      <c r="X90" s="169"/>
    </row>
    <row r="91" spans="1:24" x14ac:dyDescent="0.25">
      <c r="A91" s="144" t="s">
        <v>254</v>
      </c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</row>
    <row r="92" spans="1:24" x14ac:dyDescent="0.25">
      <c r="A92" s="144" t="s">
        <v>255</v>
      </c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</row>
    <row r="93" spans="1:24" x14ac:dyDescent="0.25">
      <c r="A93" s="144" t="s">
        <v>256</v>
      </c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</row>
    <row r="94" spans="1:24" x14ac:dyDescent="0.25">
      <c r="A94" s="144" t="s">
        <v>257</v>
      </c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</row>
    <row r="95" spans="1:24" x14ac:dyDescent="0.25">
      <c r="A95" s="144" t="s">
        <v>258</v>
      </c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</row>
    <row r="96" spans="1:24" x14ac:dyDescent="0.25">
      <c r="A96" s="144" t="s">
        <v>259</v>
      </c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</row>
    <row r="97" spans="1:24" x14ac:dyDescent="0.25">
      <c r="A97" s="144" t="s">
        <v>260</v>
      </c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</row>
    <row r="98" spans="1:24" x14ac:dyDescent="0.25">
      <c r="A98" s="144" t="s">
        <v>261</v>
      </c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</row>
    <row r="99" spans="1:24" x14ac:dyDescent="0.25">
      <c r="A99" s="144" t="s">
        <v>262</v>
      </c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</row>
    <row r="100" spans="1:24" x14ac:dyDescent="0.25">
      <c r="A100" s="144" t="s">
        <v>263</v>
      </c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</row>
    <row r="101" spans="1:24" x14ac:dyDescent="0.25">
      <c r="A101" s="144" t="s">
        <v>264</v>
      </c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</row>
    <row r="102" spans="1:24" x14ac:dyDescent="0.25">
      <c r="A102" s="144" t="s">
        <v>265</v>
      </c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</row>
    <row r="103" spans="1:24" x14ac:dyDescent="0.25">
      <c r="A103" s="144" t="s">
        <v>266</v>
      </c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</row>
    <row r="104" spans="1:24" x14ac:dyDescent="0.25">
      <c r="A104" s="144" t="s">
        <v>267</v>
      </c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</row>
    <row r="105" spans="1:24" x14ac:dyDescent="0.25">
      <c r="A105" s="144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</row>
    <row r="106" spans="1:24" x14ac:dyDescent="0.25">
      <c r="H106" s="144"/>
      <c r="I106" s="2"/>
    </row>
    <row r="107" spans="1:24" ht="127.5" customHeight="1" x14ac:dyDescent="0.25">
      <c r="A107" s="166"/>
      <c r="B107" s="166"/>
      <c r="C107" s="163" t="s">
        <v>32</v>
      </c>
      <c r="D107" s="163"/>
      <c r="E107" s="163"/>
      <c r="F107" s="163"/>
      <c r="G107" s="163"/>
      <c r="J107" s="163" t="s">
        <v>161</v>
      </c>
      <c r="K107" s="163" t="s">
        <v>34</v>
      </c>
      <c r="L107" s="163" t="s">
        <v>35</v>
      </c>
      <c r="M107" s="163" t="s">
        <v>150</v>
      </c>
      <c r="N107" s="163" t="s">
        <v>65</v>
      </c>
      <c r="O107" s="163" t="s">
        <v>62</v>
      </c>
      <c r="P107" s="163" t="s">
        <v>152</v>
      </c>
      <c r="Q107" s="163" t="s">
        <v>153</v>
      </c>
      <c r="R107" s="163" t="s">
        <v>154</v>
      </c>
      <c r="S107" s="163" t="s">
        <v>159</v>
      </c>
      <c r="T107" s="163" t="s">
        <v>155</v>
      </c>
      <c r="U107" s="163" t="s">
        <v>156</v>
      </c>
      <c r="V107" s="163" t="s">
        <v>158</v>
      </c>
      <c r="W107" s="167" t="s">
        <v>55</v>
      </c>
      <c r="X107" s="168"/>
    </row>
    <row r="108" spans="1:24" x14ac:dyDescent="0.25">
      <c r="A108" s="166" t="s">
        <v>268</v>
      </c>
      <c r="B108" s="166"/>
      <c r="C108" s="166"/>
      <c r="D108" s="166"/>
      <c r="E108" s="166"/>
      <c r="F108" s="166"/>
      <c r="G108" s="166"/>
      <c r="H108" s="163"/>
      <c r="I108" s="163"/>
      <c r="J108" s="166"/>
      <c r="K108" s="166"/>
      <c r="L108" s="166"/>
      <c r="M108" s="166"/>
      <c r="N108" s="166"/>
      <c r="O108" s="166"/>
      <c r="P108" s="166"/>
      <c r="Q108" s="166"/>
      <c r="R108" s="166"/>
      <c r="S108" s="166"/>
      <c r="T108" s="166"/>
      <c r="U108" s="166"/>
      <c r="V108" s="166"/>
      <c r="W108" s="429" t="s">
        <v>56</v>
      </c>
      <c r="X108" s="429"/>
    </row>
    <row r="109" spans="1:24" x14ac:dyDescent="0.25">
      <c r="A109" s="166" t="s">
        <v>269</v>
      </c>
      <c r="B109" s="166"/>
      <c r="C109" s="166"/>
      <c r="D109" s="166"/>
      <c r="E109" s="166"/>
      <c r="F109" s="166"/>
      <c r="G109" s="166"/>
      <c r="H109" s="166"/>
      <c r="I109" s="166"/>
      <c r="J109" s="166"/>
      <c r="K109" s="166"/>
      <c r="L109" s="166"/>
      <c r="M109" s="166"/>
      <c r="N109" s="166"/>
      <c r="O109" s="166"/>
      <c r="P109" s="166"/>
      <c r="Q109" s="166"/>
      <c r="R109" s="166"/>
      <c r="S109" s="166"/>
      <c r="T109" s="166"/>
      <c r="U109" s="166"/>
      <c r="V109" s="166"/>
      <c r="W109" s="429" t="s">
        <v>57</v>
      </c>
      <c r="X109" s="429"/>
    </row>
    <row r="110" spans="1:24" x14ac:dyDescent="0.25">
      <c r="A110" s="166" t="s">
        <v>270</v>
      </c>
      <c r="B110" s="166"/>
      <c r="C110" s="166"/>
      <c r="D110" s="166"/>
      <c r="E110" s="166"/>
      <c r="F110" s="166"/>
      <c r="G110" s="166"/>
      <c r="H110" s="166"/>
      <c r="I110" s="166"/>
      <c r="J110" s="166"/>
      <c r="K110" s="166"/>
      <c r="L110" s="166"/>
      <c r="M110" s="166"/>
      <c r="N110" s="166"/>
      <c r="O110" s="166"/>
      <c r="P110" s="166"/>
      <c r="Q110" s="166"/>
      <c r="R110" s="166"/>
      <c r="S110" s="166"/>
      <c r="T110" s="166"/>
      <c r="U110" s="166"/>
      <c r="V110" s="166"/>
      <c r="W110" s="429" t="s">
        <v>58</v>
      </c>
      <c r="X110" s="429"/>
    </row>
    <row r="111" spans="1:24" x14ac:dyDescent="0.25">
      <c r="A111" s="166" t="s">
        <v>271</v>
      </c>
      <c r="B111" s="166"/>
      <c r="C111" s="166"/>
      <c r="D111" s="166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  <c r="O111" s="166"/>
      <c r="P111" s="166"/>
      <c r="Q111" s="166"/>
      <c r="R111" s="166"/>
      <c r="S111" s="166"/>
      <c r="T111" s="166"/>
      <c r="U111" s="166"/>
      <c r="V111" s="166"/>
      <c r="W111" s="168" t="s">
        <v>59</v>
      </c>
      <c r="X111" s="169"/>
    </row>
    <row r="112" spans="1:24" x14ac:dyDescent="0.25">
      <c r="A112" s="166" t="s">
        <v>268</v>
      </c>
      <c r="B112" s="166"/>
      <c r="C112" s="166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  <c r="O112" s="166"/>
      <c r="P112" s="166"/>
      <c r="Q112" s="166"/>
      <c r="R112" s="166"/>
      <c r="S112" s="166"/>
      <c r="T112" s="166"/>
      <c r="U112" s="166"/>
      <c r="V112" s="166"/>
      <c r="W112" s="168" t="s">
        <v>60</v>
      </c>
      <c r="X112" s="169"/>
    </row>
    <row r="113" spans="1:22" x14ac:dyDescent="0.25">
      <c r="A113" s="166" t="s">
        <v>272</v>
      </c>
      <c r="B113" s="166"/>
      <c r="C113" s="166"/>
      <c r="D113" s="166"/>
      <c r="E113" s="166"/>
      <c r="F113" s="166"/>
      <c r="G113" s="166"/>
      <c r="H113" s="166"/>
      <c r="I113" s="166"/>
      <c r="J113" s="166"/>
      <c r="K113" s="166"/>
      <c r="L113" s="166"/>
      <c r="M113" s="166"/>
      <c r="N113" s="166"/>
      <c r="O113" s="166"/>
      <c r="P113" s="166"/>
      <c r="Q113" s="166"/>
      <c r="R113" s="166"/>
      <c r="S113" s="166"/>
      <c r="T113" s="166"/>
      <c r="U113" s="166"/>
      <c r="V113" s="166"/>
    </row>
    <row r="114" spans="1:22" x14ac:dyDescent="0.25">
      <c r="A114" s="166" t="s">
        <v>273</v>
      </c>
      <c r="B114" s="166"/>
      <c r="C114" s="166"/>
      <c r="D114" s="166"/>
      <c r="E114" s="166"/>
      <c r="F114" s="166"/>
      <c r="G114" s="166"/>
      <c r="H114" s="166"/>
      <c r="I114" s="166"/>
      <c r="J114" s="166"/>
      <c r="K114" s="166"/>
      <c r="L114" s="166"/>
      <c r="M114" s="166"/>
      <c r="N114" s="166"/>
      <c r="O114" s="166"/>
      <c r="P114" s="166"/>
      <c r="Q114" s="166"/>
      <c r="R114" s="166"/>
      <c r="S114" s="166"/>
      <c r="T114" s="166"/>
      <c r="U114" s="166"/>
      <c r="V114" s="166"/>
    </row>
    <row r="115" spans="1:22" x14ac:dyDescent="0.25">
      <c r="A115" s="166" t="s">
        <v>274</v>
      </c>
      <c r="B115" s="166"/>
      <c r="C115" s="166"/>
      <c r="D115" s="166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  <c r="O115" s="166"/>
      <c r="P115" s="166"/>
      <c r="Q115" s="166"/>
      <c r="R115" s="166"/>
      <c r="S115" s="166"/>
      <c r="T115" s="166"/>
      <c r="U115" s="166"/>
      <c r="V115" s="166"/>
    </row>
    <row r="116" spans="1:22" x14ac:dyDescent="0.25">
      <c r="A116" s="166" t="s">
        <v>275</v>
      </c>
      <c r="B116" s="166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  <c r="O116" s="166"/>
      <c r="P116" s="166"/>
      <c r="Q116" s="166"/>
      <c r="R116" s="166"/>
      <c r="S116" s="166"/>
      <c r="T116" s="166"/>
      <c r="U116" s="166"/>
      <c r="V116" s="166"/>
    </row>
    <row r="117" spans="1:22" x14ac:dyDescent="0.25">
      <c r="A117" s="166" t="s">
        <v>276</v>
      </c>
      <c r="B117" s="166"/>
      <c r="C117" s="166"/>
      <c r="D117" s="166"/>
      <c r="E117" s="166"/>
      <c r="F117" s="166"/>
      <c r="G117" s="166"/>
      <c r="H117" s="166"/>
      <c r="I117" s="166"/>
      <c r="J117" s="166"/>
      <c r="K117" s="166"/>
      <c r="L117" s="166"/>
      <c r="M117" s="166"/>
      <c r="N117" s="166"/>
      <c r="O117" s="166"/>
      <c r="P117" s="166"/>
      <c r="Q117" s="166"/>
      <c r="R117" s="166"/>
      <c r="S117" s="166"/>
      <c r="T117" s="166"/>
      <c r="U117" s="166"/>
      <c r="V117" s="166"/>
    </row>
    <row r="118" spans="1:22" x14ac:dyDescent="0.25">
      <c r="A118" s="166" t="s">
        <v>277</v>
      </c>
      <c r="B118" s="166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  <c r="O118" s="166"/>
      <c r="P118" s="166"/>
      <c r="Q118" s="166"/>
      <c r="R118" s="166"/>
      <c r="S118" s="166"/>
      <c r="T118" s="166"/>
      <c r="U118" s="166"/>
      <c r="V118" s="166"/>
    </row>
    <row r="119" spans="1:22" x14ac:dyDescent="0.25">
      <c r="A119" s="166" t="s">
        <v>278</v>
      </c>
      <c r="B119" s="166"/>
      <c r="C119" s="166"/>
      <c r="D119" s="166"/>
      <c r="E119" s="166"/>
      <c r="F119" s="166"/>
      <c r="G119" s="166"/>
      <c r="H119" s="166"/>
      <c r="I119" s="166"/>
      <c r="J119" s="166"/>
      <c r="K119" s="166"/>
      <c r="L119" s="166"/>
      <c r="M119" s="166"/>
      <c r="N119" s="166"/>
      <c r="O119" s="166"/>
      <c r="P119" s="166"/>
      <c r="Q119" s="166"/>
      <c r="R119" s="166"/>
      <c r="S119" s="166"/>
      <c r="T119" s="166"/>
      <c r="U119" s="166"/>
      <c r="V119" s="166"/>
    </row>
    <row r="120" spans="1:22" x14ac:dyDescent="0.25">
      <c r="A120" s="166" t="s">
        <v>279</v>
      </c>
      <c r="B120" s="166"/>
      <c r="C120" s="166"/>
      <c r="D120" s="166"/>
      <c r="E120" s="166"/>
      <c r="F120" s="166"/>
      <c r="G120" s="166"/>
      <c r="H120" s="166"/>
      <c r="I120" s="166"/>
      <c r="J120" s="166"/>
      <c r="K120" s="166"/>
      <c r="L120" s="166"/>
      <c r="M120" s="166"/>
      <c r="N120" s="166"/>
      <c r="O120" s="166"/>
      <c r="P120" s="166"/>
      <c r="Q120" s="166"/>
      <c r="R120" s="166"/>
      <c r="S120" s="166"/>
      <c r="T120" s="166"/>
      <c r="U120" s="166"/>
      <c r="V120" s="166"/>
    </row>
    <row r="121" spans="1:22" x14ac:dyDescent="0.25">
      <c r="A121" s="166" t="s">
        <v>280</v>
      </c>
      <c r="B121" s="166"/>
      <c r="C121" s="166"/>
      <c r="D121" s="166"/>
      <c r="E121" s="166"/>
      <c r="F121" s="166"/>
      <c r="G121" s="166"/>
      <c r="H121" s="166"/>
      <c r="I121" s="166"/>
      <c r="J121" s="166"/>
      <c r="K121" s="166"/>
      <c r="L121" s="166"/>
      <c r="M121" s="166"/>
      <c r="N121" s="166"/>
      <c r="O121" s="166"/>
      <c r="P121" s="166"/>
      <c r="Q121" s="166"/>
      <c r="R121" s="166"/>
      <c r="S121" s="166"/>
      <c r="T121" s="166"/>
      <c r="U121" s="166"/>
      <c r="V121" s="166"/>
    </row>
    <row r="122" spans="1:22" x14ac:dyDescent="0.25">
      <c r="A122" s="166" t="s">
        <v>281</v>
      </c>
      <c r="B122" s="166"/>
      <c r="C122" s="166"/>
      <c r="D122" s="166"/>
      <c r="E122" s="166"/>
      <c r="F122" s="166"/>
      <c r="G122" s="166"/>
      <c r="H122" s="166"/>
      <c r="I122" s="166"/>
      <c r="J122" s="166"/>
      <c r="K122" s="166"/>
      <c r="L122" s="166"/>
      <c r="M122" s="166"/>
      <c r="N122" s="166"/>
      <c r="O122" s="166"/>
      <c r="P122" s="166"/>
      <c r="Q122" s="166"/>
      <c r="R122" s="166"/>
      <c r="S122" s="166"/>
      <c r="T122" s="166"/>
      <c r="U122" s="166"/>
      <c r="V122" s="166"/>
    </row>
    <row r="123" spans="1:22" x14ac:dyDescent="0.25">
      <c r="A123" s="166" t="s">
        <v>282</v>
      </c>
      <c r="B123" s="166"/>
      <c r="C123" s="166"/>
      <c r="D123" s="166"/>
      <c r="E123" s="166"/>
      <c r="F123" s="166"/>
      <c r="G123" s="166"/>
      <c r="H123" s="166"/>
      <c r="I123" s="166"/>
      <c r="J123" s="166"/>
      <c r="K123" s="166"/>
      <c r="L123" s="166"/>
      <c r="M123" s="166"/>
      <c r="N123" s="166"/>
      <c r="O123" s="166"/>
      <c r="P123" s="166"/>
      <c r="Q123" s="166"/>
      <c r="R123" s="166"/>
      <c r="S123" s="166"/>
      <c r="T123" s="166"/>
      <c r="U123" s="166"/>
      <c r="V123" s="166"/>
    </row>
    <row r="124" spans="1:22" x14ac:dyDescent="0.25">
      <c r="A124" s="166" t="s">
        <v>283</v>
      </c>
      <c r="B124" s="166"/>
      <c r="C124" s="166"/>
      <c r="D124" s="166"/>
      <c r="E124" s="166"/>
      <c r="F124" s="166"/>
      <c r="G124" s="166"/>
      <c r="H124" s="166"/>
      <c r="I124" s="166"/>
      <c r="J124" s="166"/>
      <c r="K124" s="166"/>
      <c r="L124" s="166"/>
      <c r="M124" s="166"/>
      <c r="N124" s="166"/>
      <c r="O124" s="166"/>
      <c r="P124" s="166"/>
      <c r="Q124" s="166"/>
      <c r="R124" s="166"/>
      <c r="S124" s="166"/>
      <c r="T124" s="166"/>
      <c r="U124" s="166"/>
      <c r="V124" s="166"/>
    </row>
    <row r="125" spans="1:22" x14ac:dyDescent="0.25">
      <c r="A125" s="166" t="s">
        <v>284</v>
      </c>
      <c r="B125" s="166"/>
      <c r="C125" s="166"/>
      <c r="D125" s="166"/>
      <c r="E125" s="166"/>
      <c r="F125" s="166"/>
      <c r="G125" s="166"/>
      <c r="H125" s="166"/>
      <c r="I125" s="166"/>
      <c r="J125" s="166"/>
      <c r="K125" s="166"/>
      <c r="L125" s="166"/>
      <c r="M125" s="166"/>
      <c r="N125" s="166"/>
      <c r="O125" s="166"/>
      <c r="P125" s="166"/>
      <c r="Q125" s="166"/>
      <c r="R125" s="166"/>
      <c r="S125" s="166"/>
      <c r="T125" s="166"/>
      <c r="U125" s="166"/>
      <c r="V125" s="166"/>
    </row>
    <row r="126" spans="1:22" x14ac:dyDescent="0.25">
      <c r="A126" s="166" t="s">
        <v>285</v>
      </c>
      <c r="B126" s="166"/>
      <c r="C126" s="166"/>
      <c r="D126" s="166"/>
      <c r="E126" s="166"/>
      <c r="F126" s="166"/>
      <c r="G126" s="166"/>
      <c r="H126" s="166"/>
      <c r="I126" s="166"/>
      <c r="J126" s="166"/>
      <c r="K126" s="166"/>
      <c r="L126" s="166"/>
      <c r="M126" s="166"/>
      <c r="N126" s="166"/>
      <c r="O126" s="166"/>
      <c r="P126" s="166"/>
      <c r="Q126" s="166"/>
      <c r="R126" s="166"/>
      <c r="S126" s="166"/>
      <c r="T126" s="166"/>
      <c r="U126" s="166"/>
      <c r="V126" s="166"/>
    </row>
    <row r="127" spans="1:22" x14ac:dyDescent="0.25">
      <c r="A127" s="166" t="s">
        <v>286</v>
      </c>
      <c r="B127" s="166"/>
      <c r="C127" s="166"/>
      <c r="D127" s="166"/>
      <c r="E127" s="166"/>
      <c r="F127" s="166"/>
      <c r="G127" s="166"/>
      <c r="H127" s="166"/>
      <c r="I127" s="166"/>
      <c r="J127" s="166"/>
      <c r="K127" s="166"/>
      <c r="L127" s="166"/>
      <c r="M127" s="166"/>
      <c r="N127" s="166"/>
      <c r="O127" s="166"/>
      <c r="P127" s="166"/>
      <c r="Q127" s="166"/>
      <c r="R127" s="166"/>
      <c r="S127" s="166"/>
      <c r="T127" s="166"/>
      <c r="U127" s="166"/>
      <c r="V127" s="166"/>
    </row>
    <row r="128" spans="1:22" x14ac:dyDescent="0.25">
      <c r="A128" s="166" t="s">
        <v>287</v>
      </c>
      <c r="B128" s="166"/>
      <c r="C128" s="166"/>
      <c r="D128" s="166"/>
      <c r="E128" s="166"/>
      <c r="F128" s="166"/>
      <c r="G128" s="166"/>
      <c r="H128" s="166"/>
      <c r="I128" s="166"/>
      <c r="J128" s="166"/>
      <c r="K128" s="166"/>
      <c r="L128" s="166"/>
      <c r="M128" s="166"/>
      <c r="N128" s="166"/>
      <c r="O128" s="166"/>
      <c r="P128" s="166"/>
      <c r="Q128" s="166"/>
      <c r="R128" s="166"/>
      <c r="S128" s="166"/>
      <c r="T128" s="166"/>
      <c r="U128" s="166"/>
      <c r="V128" s="166"/>
    </row>
    <row r="129" spans="1:22" x14ac:dyDescent="0.25">
      <c r="A129" s="166">
        <v>0</v>
      </c>
      <c r="B129" s="166"/>
      <c r="C129" s="166"/>
      <c r="D129" s="166"/>
      <c r="E129" s="166"/>
      <c r="F129" s="166"/>
      <c r="G129" s="166"/>
      <c r="H129" s="166"/>
      <c r="I129" s="166"/>
      <c r="J129" s="166"/>
      <c r="K129" s="166"/>
      <c r="L129" s="166"/>
      <c r="M129" s="166"/>
      <c r="N129" s="166"/>
      <c r="O129" s="166"/>
      <c r="P129" s="166"/>
      <c r="Q129" s="166"/>
      <c r="R129" s="166"/>
      <c r="S129" s="166"/>
      <c r="T129" s="166"/>
      <c r="U129" s="166"/>
      <c r="V129" s="166"/>
    </row>
    <row r="130" spans="1:22" x14ac:dyDescent="0.25">
      <c r="A130" s="166"/>
      <c r="B130" s="166"/>
      <c r="C130" s="166"/>
      <c r="D130" s="166"/>
      <c r="E130" s="166"/>
      <c r="F130" s="166"/>
      <c r="G130" s="166"/>
      <c r="H130" s="166"/>
      <c r="I130" s="166"/>
      <c r="J130" s="166"/>
      <c r="K130" s="166"/>
      <c r="L130" s="166"/>
      <c r="M130" s="166"/>
      <c r="N130" s="166"/>
      <c r="O130" s="166"/>
      <c r="P130" s="166"/>
      <c r="Q130" s="166"/>
      <c r="R130" s="166"/>
      <c r="S130" s="166"/>
      <c r="T130" s="166"/>
      <c r="U130" s="166"/>
      <c r="V130" s="166"/>
    </row>
    <row r="131" spans="1:22" x14ac:dyDescent="0.25">
      <c r="A131" s="166"/>
      <c r="B131" s="166"/>
      <c r="C131" s="166"/>
      <c r="D131" s="166"/>
      <c r="E131" s="166"/>
      <c r="F131" s="166"/>
      <c r="G131" s="166"/>
      <c r="H131" s="166"/>
      <c r="I131" s="166"/>
      <c r="J131" s="166"/>
      <c r="K131" s="166"/>
      <c r="L131" s="166"/>
      <c r="M131" s="166"/>
      <c r="N131" s="166"/>
      <c r="O131" s="166"/>
      <c r="P131" s="166"/>
      <c r="Q131" s="166"/>
      <c r="R131" s="166"/>
      <c r="S131" s="166"/>
      <c r="T131" s="166"/>
      <c r="U131" s="166"/>
      <c r="V131" s="166"/>
    </row>
    <row r="132" spans="1:22" x14ac:dyDescent="0.25">
      <c r="A132" s="166"/>
      <c r="B132" s="166"/>
      <c r="C132" s="166"/>
      <c r="D132" s="166"/>
      <c r="E132" s="166"/>
      <c r="F132" s="166"/>
      <c r="G132" s="166"/>
      <c r="H132" s="166"/>
      <c r="I132" s="166"/>
      <c r="J132" s="166"/>
      <c r="K132" s="166"/>
      <c r="L132" s="166"/>
      <c r="M132" s="166"/>
      <c r="N132" s="166"/>
      <c r="O132" s="166"/>
      <c r="P132" s="166"/>
      <c r="Q132" s="166"/>
      <c r="R132" s="166"/>
      <c r="S132" s="166"/>
      <c r="T132" s="166"/>
      <c r="U132" s="166"/>
      <c r="V132" s="166"/>
    </row>
    <row r="133" spans="1:22" x14ac:dyDescent="0.25">
      <c r="H133" s="166"/>
      <c r="I133" s="176"/>
    </row>
  </sheetData>
  <mergeCells count="37">
    <mergeCell ref="A5:A20"/>
    <mergeCell ref="B5:B20"/>
    <mergeCell ref="AS5:AS20"/>
    <mergeCell ref="AT5:AT20"/>
    <mergeCell ref="AU5:AU20"/>
    <mergeCell ref="AB5:AF20"/>
    <mergeCell ref="W45:X45"/>
    <mergeCell ref="C1:K1"/>
    <mergeCell ref="BD5:BD20"/>
    <mergeCell ref="BE5:BE20"/>
    <mergeCell ref="BF21:BG21"/>
    <mergeCell ref="BF22:BG22"/>
    <mergeCell ref="BF23:BG23"/>
    <mergeCell ref="AY5:AY20"/>
    <mergeCell ref="AZ5:AZ20"/>
    <mergeCell ref="BA5:BA20"/>
    <mergeCell ref="BB5:BB20"/>
    <mergeCell ref="BC5:BC20"/>
    <mergeCell ref="AX5:AX20"/>
    <mergeCell ref="AV5:AV20"/>
    <mergeCell ref="AW5:AW20"/>
    <mergeCell ref="W108:X108"/>
    <mergeCell ref="W109:X109"/>
    <mergeCell ref="W110:X110"/>
    <mergeCell ref="C5:G20"/>
    <mergeCell ref="H5:L20"/>
    <mergeCell ref="M5:Q20"/>
    <mergeCell ref="R5:V20"/>
    <mergeCell ref="W5:AA20"/>
    <mergeCell ref="W65:X65"/>
    <mergeCell ref="W66:X66"/>
    <mergeCell ref="W67:X67"/>
    <mergeCell ref="W86:X86"/>
    <mergeCell ref="W87:X87"/>
    <mergeCell ref="W88:X88"/>
    <mergeCell ref="W43:X43"/>
    <mergeCell ref="W44:X44"/>
  </mergeCells>
  <pageMargins left="0.7" right="0.7" top="0.75" bottom="0.75" header="0.3" footer="0.3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zoomScale="90" zoomScaleNormal="90" workbookViewId="0">
      <selection activeCell="AD5" sqref="AD5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20" width="3" customWidth="1"/>
    <col min="21" max="21" width="4.140625" customWidth="1"/>
    <col min="22" max="22" width="2.42578125" customWidth="1"/>
    <col min="23" max="23" width="3.140625" customWidth="1"/>
    <col min="24" max="24" width="3.71093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5703125" customWidth="1"/>
    <col min="31" max="31" width="2.7109375" customWidth="1"/>
    <col min="32" max="32" width="8.7109375" customWidth="1"/>
    <col min="33" max="33" width="4.5703125" customWidth="1"/>
    <col min="34" max="34" width="3" customWidth="1"/>
  </cols>
  <sheetData>
    <row r="1" spans="1:53" ht="15" customHeight="1" x14ac:dyDescent="0.25">
      <c r="A1" s="431"/>
      <c r="B1" s="431"/>
      <c r="C1" s="431"/>
      <c r="D1" s="431"/>
      <c r="E1" s="452" t="s">
        <v>1</v>
      </c>
      <c r="F1" s="452"/>
      <c r="G1" s="452"/>
      <c r="H1" s="452"/>
      <c r="I1" s="452"/>
      <c r="J1" s="452"/>
      <c r="K1" s="452"/>
      <c r="L1" s="452"/>
      <c r="M1" s="452"/>
      <c r="N1" s="452"/>
      <c r="O1" s="452"/>
      <c r="P1" s="452"/>
      <c r="Q1" s="452"/>
      <c r="R1" s="452"/>
      <c r="S1" s="452"/>
      <c r="T1" s="452"/>
      <c r="U1" s="452"/>
      <c r="V1" s="452"/>
      <c r="W1" s="453" t="s">
        <v>61</v>
      </c>
      <c r="X1" s="453"/>
      <c r="Y1" s="453"/>
      <c r="Z1" s="453"/>
      <c r="AA1" s="453"/>
      <c r="AB1" s="453"/>
      <c r="AC1" s="453"/>
      <c r="AD1" s="453"/>
      <c r="AE1" s="453"/>
      <c r="AF1" s="453"/>
      <c r="AG1" s="453"/>
      <c r="AI1" s="8"/>
      <c r="AK1" s="8"/>
    </row>
    <row r="2" spans="1:53" ht="14.25" customHeight="1" x14ac:dyDescent="0.25">
      <c r="A2" s="431"/>
      <c r="B2" s="431"/>
      <c r="C2" s="431"/>
      <c r="D2" s="431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  <c r="P2" s="452"/>
      <c r="Q2" s="452"/>
      <c r="R2" s="452"/>
      <c r="S2" s="452"/>
      <c r="T2" s="452"/>
      <c r="U2" s="452"/>
      <c r="V2" s="452"/>
      <c r="W2" s="454" t="s">
        <v>64</v>
      </c>
      <c r="X2" s="454"/>
      <c r="Y2" s="454"/>
      <c r="Z2" s="454"/>
      <c r="AA2" s="454"/>
      <c r="AB2" s="454"/>
      <c r="AC2" s="454"/>
      <c r="AD2" s="454"/>
      <c r="AE2" s="454"/>
      <c r="AF2" s="454"/>
      <c r="AG2" s="454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W3" s="425" t="s">
        <v>3</v>
      </c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sheet'!C29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sheet'!D29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sheet'!B29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8" t="s">
        <v>7</v>
      </c>
      <c r="Y7" s="438"/>
      <c r="Z7" s="438"/>
      <c r="AA7" s="438"/>
      <c r="AB7" s="438"/>
      <c r="AC7" s="374">
        <f>'Class broad sheet'!E29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55"/>
      <c r="B8" s="456"/>
      <c r="C8" s="456"/>
      <c r="D8" s="456"/>
      <c r="E8" s="456"/>
      <c r="F8" s="457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419" t="s">
        <v>321</v>
      </c>
      <c r="Y8" s="419"/>
      <c r="Z8" s="419"/>
      <c r="AA8" s="419"/>
      <c r="AB8" s="419"/>
      <c r="AC8" s="419"/>
      <c r="AD8" s="310">
        <f>'Class broad sheet'!V118</f>
        <v>0</v>
      </c>
      <c r="AE8" s="310"/>
      <c r="AF8" s="310"/>
      <c r="AG8" s="342"/>
      <c r="AH8" s="8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58"/>
      <c r="B9" s="459"/>
      <c r="C9" s="459"/>
      <c r="D9" s="459"/>
      <c r="E9" s="459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425" t="s">
        <v>322</v>
      </c>
      <c r="Y9" s="425"/>
      <c r="Z9" s="425"/>
      <c r="AA9" s="425"/>
      <c r="AB9" s="425"/>
      <c r="AC9" s="425"/>
      <c r="AD9" s="8">
        <f>'Class broad sheet'!W118</f>
        <v>1</v>
      </c>
      <c r="AE9" s="8" t="s">
        <v>147</v>
      </c>
      <c r="AF9" s="300"/>
      <c r="AG9" s="343"/>
      <c r="AH9" s="8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58"/>
      <c r="B10" s="459"/>
      <c r="C10" s="459"/>
      <c r="D10" s="459"/>
      <c r="E10" s="459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425" t="s">
        <v>8</v>
      </c>
      <c r="Y10" s="425"/>
      <c r="Z10" s="425"/>
      <c r="AA10" s="425"/>
      <c r="AB10" s="425"/>
      <c r="AC10" s="425"/>
      <c r="AD10" s="8"/>
      <c r="AE10" s="8" t="s">
        <v>147</v>
      </c>
      <c r="AF10" s="300"/>
      <c r="AG10" s="343"/>
      <c r="AH10" s="8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58"/>
      <c r="B11" s="459"/>
      <c r="C11" s="459"/>
      <c r="D11" s="459"/>
      <c r="E11" s="459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425" t="s">
        <v>319</v>
      </c>
      <c r="Y11" s="425"/>
      <c r="Z11" s="425"/>
      <c r="AA11" s="425"/>
      <c r="AB11" s="425"/>
      <c r="AC11" s="425"/>
      <c r="AD11" s="8"/>
      <c r="AE11" s="8" t="s">
        <v>147</v>
      </c>
      <c r="AF11" s="346">
        <f>'Class broad sheet'!L4</f>
        <v>0</v>
      </c>
      <c r="AG11" s="343"/>
      <c r="AH11" s="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60"/>
      <c r="B12" s="461"/>
      <c r="C12" s="461"/>
      <c r="D12" s="461"/>
      <c r="E12" s="461"/>
      <c r="F12" s="462"/>
      <c r="G12" s="448"/>
      <c r="H12" s="449"/>
      <c r="I12" s="449"/>
      <c r="J12" s="449"/>
      <c r="K12" s="449"/>
      <c r="L12" s="449"/>
      <c r="M12" s="450"/>
      <c r="N12" s="450"/>
      <c r="O12" s="450"/>
      <c r="P12" s="450"/>
      <c r="Q12" s="450"/>
      <c r="R12" s="450"/>
      <c r="S12" s="450"/>
      <c r="T12" s="450"/>
      <c r="U12" s="450"/>
      <c r="V12" s="316"/>
      <c r="W12" s="316"/>
      <c r="X12" s="451" t="s">
        <v>320</v>
      </c>
      <c r="Y12" s="451"/>
      <c r="Z12" s="451"/>
      <c r="AA12" s="451"/>
      <c r="AB12" s="451"/>
      <c r="AC12" s="451"/>
      <c r="AD12" s="344"/>
      <c r="AE12" s="344"/>
      <c r="AF12" s="344"/>
      <c r="AG12" s="345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07" t="s">
        <v>25</v>
      </c>
      <c r="Z13" s="408"/>
      <c r="AA13" s="408"/>
      <c r="AB13" s="408"/>
      <c r="AC13" s="408"/>
      <c r="AD13" s="408"/>
      <c r="AE13" s="409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sheet'!F29</f>
        <v>0</v>
      </c>
      <c r="P14" s="139">
        <f>'Class broad sheet'!G29</f>
        <v>0</v>
      </c>
      <c r="Q14" s="139">
        <f>'Class broad sheet'!H29</f>
        <v>0</v>
      </c>
      <c r="R14" s="139">
        <f>'Class broad sheet'!I29</f>
        <v>0</v>
      </c>
      <c r="S14" s="139">
        <f>'Class broad sheet'!J29</f>
        <v>0</v>
      </c>
      <c r="T14" s="139">
        <f>'Class broad sheet'!K29</f>
        <v>0</v>
      </c>
      <c r="U14" s="139">
        <f>'Class broad sheet'!L29</f>
        <v>1</v>
      </c>
      <c r="V14" s="139">
        <f>'Class broad sheet'!M29</f>
        <v>0</v>
      </c>
      <c r="W14" s="139">
        <f>'Class broad sheet'!N29</f>
        <v>0</v>
      </c>
      <c r="X14" s="139" t="str">
        <f>'Class broad sheet'!O29</f>
        <v>F9</v>
      </c>
      <c r="Y14" s="467" t="str">
        <f>'Class broad sheet'!P29</f>
        <v>Fail</v>
      </c>
      <c r="Z14" s="467"/>
      <c r="AA14" s="467"/>
      <c r="AB14" s="467"/>
      <c r="AC14" s="467"/>
      <c r="AD14" s="467"/>
      <c r="AE14" s="467"/>
      <c r="AF14" s="412"/>
      <c r="AG14" s="413"/>
      <c r="AJ14" s="17">
        <v>1</v>
      </c>
      <c r="AK14" s="17">
        <v>1</v>
      </c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sheet'!Q29</f>
        <v>0</v>
      </c>
      <c r="P15" s="139">
        <f>'Class broad sheet'!R29</f>
        <v>0</v>
      </c>
      <c r="Q15" s="139">
        <f>'Class broad sheet'!S29</f>
        <v>0</v>
      </c>
      <c r="R15" s="139">
        <f>'Class broad sheet'!T29</f>
        <v>0</v>
      </c>
      <c r="S15" s="139">
        <f>'Class broad sheet'!U29</f>
        <v>0</v>
      </c>
      <c r="T15" s="139">
        <f>'Class broad sheet'!V29</f>
        <v>0</v>
      </c>
      <c r="U15" s="139">
        <f>'Class broad sheet'!W29</f>
        <v>1</v>
      </c>
      <c r="V15" s="139">
        <f>'Class broad sheet'!X29</f>
        <v>0</v>
      </c>
      <c r="W15" s="139">
        <f>'Class broad sheet'!Y29</f>
        <v>0</v>
      </c>
      <c r="X15" s="139" t="str">
        <f>'Class broad sheet'!Z29</f>
        <v>F9</v>
      </c>
      <c r="Y15" s="467" t="str">
        <f>'Class broad sheet'!AA29</f>
        <v>Fail</v>
      </c>
      <c r="Z15" s="467"/>
      <c r="AA15" s="467"/>
      <c r="AB15" s="467"/>
      <c r="AC15" s="467"/>
      <c r="AD15" s="467"/>
      <c r="AE15" s="467"/>
      <c r="AF15" s="395"/>
      <c r="AG15" s="396"/>
      <c r="AJ15" s="17">
        <v>2</v>
      </c>
      <c r="AK15" s="17">
        <v>64</v>
      </c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sheet'!AB29</f>
        <v>0</v>
      </c>
      <c r="P16" s="139">
        <f>'Class broad sheet'!AC29</f>
        <v>0</v>
      </c>
      <c r="Q16" s="139">
        <f>'Class broad sheet'!AD29</f>
        <v>0</v>
      </c>
      <c r="R16" s="139">
        <f>'Class broad sheet'!AE29</f>
        <v>0</v>
      </c>
      <c r="S16" s="139">
        <f>'Class broad sheet'!AF29</f>
        <v>0</v>
      </c>
      <c r="T16" s="139">
        <f>'Class broad sheet'!AG29</f>
        <v>0</v>
      </c>
      <c r="U16" s="139">
        <f>'Class broad sheet'!AH29</f>
        <v>1</v>
      </c>
      <c r="V16" s="139">
        <f>'Class broad sheet'!AI29</f>
        <v>0</v>
      </c>
      <c r="W16" s="139">
        <f>'Class broad sheet'!AJ29</f>
        <v>0</v>
      </c>
      <c r="X16" s="139" t="str">
        <f>'Class broad sheet'!AK29</f>
        <v>F9</v>
      </c>
      <c r="Y16" s="467" t="str">
        <f>'Class broad sheet'!AL29</f>
        <v>Fail</v>
      </c>
      <c r="Z16" s="467"/>
      <c r="AA16" s="467"/>
      <c r="AB16" s="467"/>
      <c r="AC16" s="467"/>
      <c r="AD16" s="467"/>
      <c r="AE16" s="467"/>
      <c r="AF16" s="395"/>
      <c r="AG16" s="396"/>
      <c r="AJ16">
        <v>3</v>
      </c>
      <c r="AK16">
        <v>2</v>
      </c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sheet'!AM29</f>
        <v>0</v>
      </c>
      <c r="P17" s="139">
        <f>'Class broad sheet'!AN29</f>
        <v>0</v>
      </c>
      <c r="Q17" s="139">
        <f>'Class broad sheet'!AO29</f>
        <v>0</v>
      </c>
      <c r="R17" s="139">
        <f>'Class broad sheet'!AP29</f>
        <v>0</v>
      </c>
      <c r="S17" s="139">
        <f>'Class broad sheet'!AQ29</f>
        <v>0</v>
      </c>
      <c r="T17" s="139">
        <f>'Class broad sheet'!AR29</f>
        <v>0</v>
      </c>
      <c r="U17" s="139">
        <f>'Class broad sheet'!AS29</f>
        <v>1</v>
      </c>
      <c r="V17" s="139">
        <f>'Class broad sheet'!AT29</f>
        <v>0</v>
      </c>
      <c r="W17" s="139">
        <f>'Class broad sheet'!AU29</f>
        <v>0</v>
      </c>
      <c r="X17" s="139" t="str">
        <f>'Class broad sheet'!AV29</f>
        <v>F9</v>
      </c>
      <c r="Y17" s="467" t="str">
        <f>'Class broad sheet'!AW29</f>
        <v>Fail</v>
      </c>
      <c r="Z17" s="467"/>
      <c r="AA17" s="467"/>
      <c r="AB17" s="467"/>
      <c r="AC17" s="467"/>
      <c r="AD17" s="467"/>
      <c r="AE17" s="467"/>
      <c r="AF17" s="395"/>
      <c r="AG17" s="396"/>
      <c r="AJ17">
        <v>4</v>
      </c>
      <c r="AK17">
        <v>63</v>
      </c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sheet'!AX29</f>
        <v>0</v>
      </c>
      <c r="P18" s="139">
        <f>'Class broad sheet'!AY29</f>
        <v>0</v>
      </c>
      <c r="Q18" s="139">
        <f>'Class broad sheet'!AZ29</f>
        <v>0</v>
      </c>
      <c r="R18" s="139">
        <f>'Class broad sheet'!BA29</f>
        <v>0</v>
      </c>
      <c r="S18" s="139">
        <f>'Class broad sheet'!BB29</f>
        <v>0</v>
      </c>
      <c r="T18" s="139">
        <f>'Class broad sheet'!BC29</f>
        <v>0</v>
      </c>
      <c r="U18" s="139">
        <f>'Class broad sheet'!BD29</f>
        <v>1</v>
      </c>
      <c r="V18" s="139">
        <f>'Class broad sheet'!BE29</f>
        <v>0</v>
      </c>
      <c r="W18" s="139">
        <f>'Class broad sheet'!BF29</f>
        <v>0</v>
      </c>
      <c r="X18" s="139" t="str">
        <f>'Class broad sheet'!BG29</f>
        <v>F9</v>
      </c>
      <c r="Y18" s="467" t="str">
        <f>'Class broad sheet'!BH29</f>
        <v>Fail</v>
      </c>
      <c r="Z18" s="467"/>
      <c r="AA18" s="467"/>
      <c r="AB18" s="467"/>
      <c r="AC18" s="467"/>
      <c r="AD18" s="467"/>
      <c r="AE18" s="467"/>
      <c r="AF18" s="395"/>
      <c r="AG18" s="396"/>
      <c r="AJ18">
        <v>5</v>
      </c>
      <c r="AK18">
        <v>12</v>
      </c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sheet'!BI29</f>
        <v>0</v>
      </c>
      <c r="P19" s="139">
        <f>'Class broad sheet'!BJ29</f>
        <v>0</v>
      </c>
      <c r="Q19" s="139">
        <f>'Class broad sheet'!BK29</f>
        <v>0</v>
      </c>
      <c r="R19" s="139">
        <f>'Class broad sheet'!BL29</f>
        <v>0</v>
      </c>
      <c r="S19" s="139">
        <f>'Class broad sheet'!BM29</f>
        <v>0</v>
      </c>
      <c r="T19" s="139">
        <f>'Class broad sheet'!BN29</f>
        <v>0</v>
      </c>
      <c r="U19" s="139">
        <f>'Class broad sheet'!BO29</f>
        <v>1</v>
      </c>
      <c r="V19" s="139">
        <f>'Class broad sheet'!BP29</f>
        <v>0</v>
      </c>
      <c r="W19" s="139">
        <f>'Class broad sheet'!BQ29</f>
        <v>0</v>
      </c>
      <c r="X19" s="139" t="str">
        <f>'Class broad sheet'!BR29</f>
        <v>F9</v>
      </c>
      <c r="Y19" s="467" t="str">
        <f>'Class broad sheet'!BS29</f>
        <v>Fail</v>
      </c>
      <c r="Z19" s="467"/>
      <c r="AA19" s="467"/>
      <c r="AB19" s="467"/>
      <c r="AC19" s="467"/>
      <c r="AD19" s="467"/>
      <c r="AE19" s="467"/>
      <c r="AF19" s="395"/>
      <c r="AG19" s="396"/>
      <c r="AJ19">
        <v>6</v>
      </c>
      <c r="AK19">
        <v>11</v>
      </c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sheet'!F59</f>
        <v>0</v>
      </c>
      <c r="P20" s="139">
        <f>'Class broad sheet'!G59</f>
        <v>0</v>
      </c>
      <c r="Q20" s="139">
        <f>'Class broad sheet'!H59</f>
        <v>0</v>
      </c>
      <c r="R20" s="139">
        <f>'Class broad sheet'!I59</f>
        <v>0</v>
      </c>
      <c r="S20" s="139">
        <f>'Class broad sheet'!J59</f>
        <v>0</v>
      </c>
      <c r="T20" s="139">
        <f>'Class broad sheet'!K59</f>
        <v>0</v>
      </c>
      <c r="U20" s="139">
        <f>'Class broad sheet'!L59</f>
        <v>1</v>
      </c>
      <c r="V20" s="139">
        <f>'Class broad sheet'!M59</f>
        <v>0</v>
      </c>
      <c r="W20" s="139">
        <f>'Class broad sheet'!N59</f>
        <v>0</v>
      </c>
      <c r="X20" s="139" t="str">
        <f>'Class broad sheet'!O59</f>
        <v>F9</v>
      </c>
      <c r="Y20" s="467" t="str">
        <f>'Class broad sheet'!P59</f>
        <v>Fail</v>
      </c>
      <c r="Z20" s="467"/>
      <c r="AA20" s="467"/>
      <c r="AB20" s="467"/>
      <c r="AC20" s="467"/>
      <c r="AD20" s="467"/>
      <c r="AE20" s="467"/>
      <c r="AF20" s="395"/>
      <c r="AG20" s="396"/>
      <c r="AJ20" s="17">
        <v>7</v>
      </c>
      <c r="AK20">
        <v>21</v>
      </c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sheet'!Q59</f>
        <v>0</v>
      </c>
      <c r="P21" s="139">
        <f>'Class broad sheet'!R59</f>
        <v>0</v>
      </c>
      <c r="Q21" s="139">
        <f>'Class broad sheet'!S59</f>
        <v>0</v>
      </c>
      <c r="R21" s="139">
        <f>'Class broad sheet'!T59</f>
        <v>0</v>
      </c>
      <c r="S21" s="139">
        <f>'Class broad sheet'!U59</f>
        <v>0</v>
      </c>
      <c r="T21" s="139">
        <f>'Class broad sheet'!V59</f>
        <v>0</v>
      </c>
      <c r="U21" s="139">
        <f>'Class broad sheet'!W59</f>
        <v>1</v>
      </c>
      <c r="V21" s="139">
        <f>'Class broad sheet'!X59</f>
        <v>0</v>
      </c>
      <c r="W21" s="139">
        <f>'Class broad sheet'!Y59</f>
        <v>0</v>
      </c>
      <c r="X21" s="139" t="str">
        <f>'Class broad sheet'!Z59</f>
        <v>F9</v>
      </c>
      <c r="Y21" s="467" t="str">
        <f>'Class broad sheet'!AA59</f>
        <v>Fail</v>
      </c>
      <c r="Z21" s="467"/>
      <c r="AA21" s="467"/>
      <c r="AB21" s="467"/>
      <c r="AC21" s="467"/>
      <c r="AD21" s="467"/>
      <c r="AE21" s="467"/>
      <c r="AF21" s="395"/>
      <c r="AG21" s="396"/>
      <c r="AJ21" s="17">
        <v>8</v>
      </c>
      <c r="AK21">
        <v>13</v>
      </c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sheet'!AB59</f>
        <v>0</v>
      </c>
      <c r="P22" s="139">
        <f>'Class broad sheet'!AC59</f>
        <v>0</v>
      </c>
      <c r="Q22" s="139">
        <f>'Class broad sheet'!AD59</f>
        <v>0</v>
      </c>
      <c r="R22" s="139">
        <f>'Class broad sheet'!AE59</f>
        <v>0</v>
      </c>
      <c r="S22" s="139">
        <f>'Class broad sheet'!AF59</f>
        <v>0</v>
      </c>
      <c r="T22" s="139">
        <f>'Class broad sheet'!AG59</f>
        <v>0</v>
      </c>
      <c r="U22" s="139">
        <f>'Class broad sheet'!AH59</f>
        <v>1</v>
      </c>
      <c r="V22" s="139">
        <f>'Class broad sheet'!AI59</f>
        <v>0</v>
      </c>
      <c r="W22" s="139">
        <f>'Class broad sheet'!AJ59</f>
        <v>0</v>
      </c>
      <c r="X22" s="139" t="str">
        <f>'Class broad sheet'!AK59</f>
        <v>F9</v>
      </c>
      <c r="Y22" s="467" t="str">
        <f>'Class broad sheet'!AL59</f>
        <v>Fail</v>
      </c>
      <c r="Z22" s="467"/>
      <c r="AA22" s="467"/>
      <c r="AB22" s="467"/>
      <c r="AC22" s="467"/>
      <c r="AD22" s="467"/>
      <c r="AE22" s="467"/>
      <c r="AF22" s="395"/>
      <c r="AG22" s="396"/>
      <c r="AJ22">
        <v>9</v>
      </c>
      <c r="AK22">
        <v>47</v>
      </c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sheet'!AM59</f>
        <v>0</v>
      </c>
      <c r="P23" s="139">
        <f>'Class broad sheet'!AN59</f>
        <v>0</v>
      </c>
      <c r="Q23" s="139">
        <f>'Class broad sheet'!AO59</f>
        <v>0</v>
      </c>
      <c r="R23" s="139">
        <f>'Class broad sheet'!AP59</f>
        <v>0</v>
      </c>
      <c r="S23" s="139">
        <f>'Class broad sheet'!AQ59</f>
        <v>0</v>
      </c>
      <c r="T23" s="139">
        <f>'Class broad sheet'!AR59</f>
        <v>0</v>
      </c>
      <c r="U23" s="139">
        <f>'Class broad sheet'!AS59</f>
        <v>1</v>
      </c>
      <c r="V23" s="139">
        <f>'Class broad sheet'!AT59</f>
        <v>0</v>
      </c>
      <c r="W23" s="139">
        <f>'Class broad sheet'!AU59</f>
        <v>0</v>
      </c>
      <c r="X23" s="139" t="str">
        <f>'Class broad sheet'!AV59</f>
        <v>F9</v>
      </c>
      <c r="Y23" s="467" t="str">
        <f>'Class broad sheet'!AW59</f>
        <v>Fail</v>
      </c>
      <c r="Z23" s="467"/>
      <c r="AA23" s="467"/>
      <c r="AB23" s="467"/>
      <c r="AC23" s="467"/>
      <c r="AD23" s="467"/>
      <c r="AE23" s="467"/>
      <c r="AF23" s="395"/>
      <c r="AG23" s="396"/>
      <c r="AJ23">
        <v>10</v>
      </c>
      <c r="AK23">
        <v>54</v>
      </c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sheet'!AX59</f>
        <v>0</v>
      </c>
      <c r="P24" s="139">
        <f>'Class broad sheet'!AY59</f>
        <v>0</v>
      </c>
      <c r="Q24" s="139">
        <f>'Class broad sheet'!AZ59</f>
        <v>0</v>
      </c>
      <c r="R24" s="139">
        <f>'Class broad sheet'!BA59</f>
        <v>0</v>
      </c>
      <c r="S24" s="139">
        <f>'Class broad sheet'!BB59</f>
        <v>0</v>
      </c>
      <c r="T24" s="139">
        <f>'Class broad sheet'!BC59</f>
        <v>0</v>
      </c>
      <c r="U24" s="139">
        <f>'Class broad sheet'!BD59</f>
        <v>1</v>
      </c>
      <c r="V24" s="139">
        <f>'Class broad sheet'!BE59</f>
        <v>0</v>
      </c>
      <c r="W24" s="139">
        <f>'Class broad sheet'!BF59</f>
        <v>0</v>
      </c>
      <c r="X24" s="139" t="str">
        <f>'Class broad sheet'!BG59</f>
        <v>F9</v>
      </c>
      <c r="Y24" s="467" t="str">
        <f>'Class broad sheet'!BH59</f>
        <v>Fail</v>
      </c>
      <c r="Z24" s="467"/>
      <c r="AA24" s="467"/>
      <c r="AB24" s="467"/>
      <c r="AC24" s="467"/>
      <c r="AD24" s="467"/>
      <c r="AE24" s="467"/>
      <c r="AF24" s="395"/>
      <c r="AG24" s="396"/>
      <c r="AJ24">
        <v>11</v>
      </c>
      <c r="AK24">
        <v>67</v>
      </c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sheet'!BI59</f>
        <v>0</v>
      </c>
      <c r="P25" s="139">
        <f>'Class broad sheet'!BJ59</f>
        <v>0</v>
      </c>
      <c r="Q25" s="139">
        <f>'Class broad sheet'!BK59</f>
        <v>0</v>
      </c>
      <c r="R25" s="139">
        <f>'Class broad sheet'!BL59</f>
        <v>0</v>
      </c>
      <c r="S25" s="139">
        <f>'Class broad sheet'!BM59</f>
        <v>0</v>
      </c>
      <c r="T25" s="139">
        <f>'Class broad sheet'!BN59</f>
        <v>0</v>
      </c>
      <c r="U25" s="139">
        <f>'Class broad sheet'!BO59</f>
        <v>1</v>
      </c>
      <c r="V25" s="139">
        <f>'Class broad sheet'!BP59</f>
        <v>0</v>
      </c>
      <c r="W25" s="139">
        <f>'Class broad sheet'!BQ59</f>
        <v>0</v>
      </c>
      <c r="X25" s="139" t="str">
        <f>'Class broad sheet'!BR59</f>
        <v>F9</v>
      </c>
      <c r="Y25" s="467" t="str">
        <f>'Class broad sheet'!BS59</f>
        <v>Fail</v>
      </c>
      <c r="Z25" s="467"/>
      <c r="AA25" s="467"/>
      <c r="AB25" s="467"/>
      <c r="AC25" s="467"/>
      <c r="AD25" s="467"/>
      <c r="AE25" s="467"/>
      <c r="AF25" s="395"/>
      <c r="AG25" s="396"/>
      <c r="AJ25">
        <v>12</v>
      </c>
      <c r="AK25">
        <v>22</v>
      </c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sheet'!F89</f>
        <v>0</v>
      </c>
      <c r="P26" s="139">
        <f>'Class broad sheet'!G89</f>
        <v>0</v>
      </c>
      <c r="Q26" s="139">
        <f>'Class broad sheet'!H89</f>
        <v>0</v>
      </c>
      <c r="R26" s="139">
        <f>'Class broad sheet'!I89</f>
        <v>0</v>
      </c>
      <c r="S26" s="139">
        <f>'Class broad sheet'!J89</f>
        <v>0</v>
      </c>
      <c r="T26" s="139">
        <f>'Class broad sheet'!K89</f>
        <v>0</v>
      </c>
      <c r="U26" s="139">
        <f>'Class broad sheet'!L89</f>
        <v>1</v>
      </c>
      <c r="V26" s="139">
        <f>'Class broad sheet'!M89</f>
        <v>0</v>
      </c>
      <c r="W26" s="139">
        <f>'Class broad sheet'!N89</f>
        <v>0</v>
      </c>
      <c r="X26" s="139" t="str">
        <f>'Class broad sheet'!O89</f>
        <v>F9</v>
      </c>
      <c r="Y26" s="467" t="str">
        <f>'Class broad sheet'!P89</f>
        <v>Fail</v>
      </c>
      <c r="Z26" s="467"/>
      <c r="AA26" s="467"/>
      <c r="AB26" s="467"/>
      <c r="AC26" s="467"/>
      <c r="AD26" s="467"/>
      <c r="AE26" s="467"/>
      <c r="AF26" s="395"/>
      <c r="AG26" s="396"/>
      <c r="AJ26" s="17">
        <v>13</v>
      </c>
      <c r="AK26" s="2">
        <v>45</v>
      </c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sheet'!Q89</f>
        <v>0</v>
      </c>
      <c r="P27" s="139">
        <f>'Class broad sheet'!R89</f>
        <v>0</v>
      </c>
      <c r="Q27" s="139">
        <f>'Class broad sheet'!S89</f>
        <v>0</v>
      </c>
      <c r="R27" s="139">
        <f>'Class broad sheet'!T89</f>
        <v>0</v>
      </c>
      <c r="S27" s="139">
        <f>'Class broad sheet'!U89</f>
        <v>0</v>
      </c>
      <c r="T27" s="139">
        <f>'Class broad sheet'!V89</f>
        <v>0</v>
      </c>
      <c r="U27" s="139">
        <f>'Class broad sheet'!W89</f>
        <v>1</v>
      </c>
      <c r="V27" s="139">
        <f>'Class broad sheet'!X89</f>
        <v>0</v>
      </c>
      <c r="W27" s="139">
        <f>'Class broad sheet'!Y89</f>
        <v>0</v>
      </c>
      <c r="X27" s="139" t="str">
        <f>'Class broad sheet'!Z89</f>
        <v>F9</v>
      </c>
      <c r="Y27" s="467" t="str">
        <f>'Class broad sheet'!AA89</f>
        <v>Fail</v>
      </c>
      <c r="Z27" s="467"/>
      <c r="AA27" s="467"/>
      <c r="AB27" s="467"/>
      <c r="AC27" s="467"/>
      <c r="AD27" s="467"/>
      <c r="AE27" s="467"/>
      <c r="AF27" s="395"/>
      <c r="AG27" s="396"/>
      <c r="AJ27" s="17">
        <v>14</v>
      </c>
      <c r="AK27" s="2">
        <v>40</v>
      </c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sheet'!AB89</f>
        <v>0</v>
      </c>
      <c r="P28" s="139">
        <f>'Class broad sheet'!AC89</f>
        <v>0</v>
      </c>
      <c r="Q28" s="139">
        <f>'Class broad sheet'!AD89</f>
        <v>0</v>
      </c>
      <c r="R28" s="139">
        <f>'Class broad sheet'!AE89</f>
        <v>0</v>
      </c>
      <c r="S28" s="139">
        <f>'Class broad sheet'!AF89</f>
        <v>0</v>
      </c>
      <c r="T28" s="139">
        <f>'Class broad sheet'!AG89</f>
        <v>0</v>
      </c>
      <c r="U28" s="139">
        <f>'Class broad sheet'!AH89</f>
        <v>1</v>
      </c>
      <c r="V28" s="139">
        <f>'Class broad sheet'!AI89</f>
        <v>0</v>
      </c>
      <c r="W28" s="139">
        <f>'Class broad sheet'!AJ89</f>
        <v>0</v>
      </c>
      <c r="X28" s="139" t="str">
        <f>'Class broad sheet'!AK89</f>
        <v>F9</v>
      </c>
      <c r="Y28" s="467" t="str">
        <f>'Class broad sheet'!AL89</f>
        <v>Fail</v>
      </c>
      <c r="Z28" s="467"/>
      <c r="AA28" s="467"/>
      <c r="AB28" s="467"/>
      <c r="AC28" s="467"/>
      <c r="AD28" s="467"/>
      <c r="AE28" s="467"/>
      <c r="AF28" s="395"/>
      <c r="AG28" s="396"/>
      <c r="AJ28">
        <v>15</v>
      </c>
      <c r="AK28" s="2">
        <v>3</v>
      </c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sheet'!AM89</f>
        <v>0</v>
      </c>
      <c r="P29" s="139">
        <f>'Class broad sheet'!AN89</f>
        <v>0</v>
      </c>
      <c r="Q29" s="139">
        <f>'Class broad sheet'!AO89</f>
        <v>0</v>
      </c>
      <c r="R29" s="139">
        <f>'Class broad sheet'!AP89</f>
        <v>0</v>
      </c>
      <c r="S29" s="139">
        <f>'Class broad sheet'!AQ89</f>
        <v>0</v>
      </c>
      <c r="T29" s="139">
        <f>'Class broad sheet'!AR89</f>
        <v>0</v>
      </c>
      <c r="U29" s="139">
        <f>'Class broad sheet'!AS89</f>
        <v>1</v>
      </c>
      <c r="V29" s="139">
        <f>'Class broad sheet'!AT89</f>
        <v>0</v>
      </c>
      <c r="W29" s="139">
        <f>'Class broad sheet'!AU89</f>
        <v>0</v>
      </c>
      <c r="X29" s="139" t="str">
        <f>'Class broad sheet'!AV89</f>
        <v>F9</v>
      </c>
      <c r="Y29" s="467" t="str">
        <f>'Class broad sheet'!AW89</f>
        <v>Fail</v>
      </c>
      <c r="Z29" s="467"/>
      <c r="AA29" s="467"/>
      <c r="AB29" s="467"/>
      <c r="AC29" s="467"/>
      <c r="AD29" s="467"/>
      <c r="AE29" s="467"/>
      <c r="AF29" s="395"/>
      <c r="AG29" s="396"/>
      <c r="AJ29">
        <v>16</v>
      </c>
      <c r="AK29" s="2">
        <v>40</v>
      </c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sheet'!AX89</f>
        <v>0</v>
      </c>
      <c r="P30" s="139">
        <f>'Class broad sheet'!AY89</f>
        <v>0</v>
      </c>
      <c r="Q30" s="139">
        <f>'Class broad sheet'!AZ89</f>
        <v>0</v>
      </c>
      <c r="R30" s="139">
        <f>'Class broad sheet'!BA89</f>
        <v>0</v>
      </c>
      <c r="S30" s="139">
        <f>'Class broad sheet'!BB89</f>
        <v>0</v>
      </c>
      <c r="T30" s="139">
        <f>'Class broad sheet'!BC89</f>
        <v>0</v>
      </c>
      <c r="U30" s="139">
        <f>'Class broad sheet'!BD89</f>
        <v>1</v>
      </c>
      <c r="V30" s="139">
        <f>'Class broad sheet'!BE89</f>
        <v>0</v>
      </c>
      <c r="W30" s="139">
        <f>'Class broad sheet'!BF89</f>
        <v>0</v>
      </c>
      <c r="X30" s="139" t="str">
        <f>'Class broad sheet'!BG89</f>
        <v>F9</v>
      </c>
      <c r="Y30" s="467" t="str">
        <f>'Class broad sheet'!BH89</f>
        <v>Fail</v>
      </c>
      <c r="Z30" s="467"/>
      <c r="AA30" s="467"/>
      <c r="AB30" s="467"/>
      <c r="AC30" s="467"/>
      <c r="AD30" s="467"/>
      <c r="AE30" s="467"/>
      <c r="AF30" s="395"/>
      <c r="AG30" s="396"/>
      <c r="AJ30">
        <v>17</v>
      </c>
      <c r="AK30" s="2">
        <v>49</v>
      </c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38">
        <f>'Class broad sheet'!BI89</f>
        <v>0</v>
      </c>
      <c r="P31" s="138">
        <f>'Class broad sheet'!BJ89</f>
        <v>0</v>
      </c>
      <c r="Q31" s="138">
        <f>'Class broad sheet'!BK89</f>
        <v>0</v>
      </c>
      <c r="R31" s="138">
        <f>'Class broad sheet'!BL89</f>
        <v>0</v>
      </c>
      <c r="S31" s="138">
        <f>'Class broad sheet'!BM89</f>
        <v>0</v>
      </c>
      <c r="T31" s="138">
        <f>'Class broad sheet'!BN89</f>
        <v>0</v>
      </c>
      <c r="U31" s="138">
        <f>'Class broad sheet'!BO89</f>
        <v>1</v>
      </c>
      <c r="V31" s="138">
        <f>'Class broad sheet'!BP89</f>
        <v>0</v>
      </c>
      <c r="W31" s="138">
        <f>'Class broad sheet'!BQ89</f>
        <v>0</v>
      </c>
      <c r="X31" s="138" t="str">
        <f>'Class broad sheet'!BR89</f>
        <v>F9</v>
      </c>
      <c r="Y31" s="700" t="str">
        <f>'Class broad sheet'!BS89</f>
        <v>Fail</v>
      </c>
      <c r="Z31" s="601"/>
      <c r="AA31" s="601"/>
      <c r="AB31" s="601"/>
      <c r="AC31" s="601"/>
      <c r="AD31" s="601"/>
      <c r="AE31" s="701"/>
      <c r="AF31" s="391"/>
      <c r="AG31" s="392"/>
      <c r="AJ31">
        <v>18</v>
      </c>
      <c r="AK31" s="2">
        <v>19</v>
      </c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K32" s="2">
        <v>42</v>
      </c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K33" s="2"/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J34">
        <v>19</v>
      </c>
      <c r="AK34" s="17">
        <v>42</v>
      </c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K35" s="2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K36" s="2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K37" s="2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K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K39" s="2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6.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sheet'!AD119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sheet'!AF119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39"/>
      <c r="L51" s="39"/>
      <c r="M51" s="39"/>
      <c r="N51" s="39"/>
      <c r="O51" s="39"/>
      <c r="P51" s="39"/>
      <c r="Q51" s="39"/>
      <c r="R51" s="39"/>
      <c r="S51" s="39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hidden="1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hidden="1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4">
    <mergeCell ref="A48:K48"/>
    <mergeCell ref="L48:M48"/>
    <mergeCell ref="R48:AA48"/>
    <mergeCell ref="X8:AC8"/>
    <mergeCell ref="X9:AC9"/>
    <mergeCell ref="X10:AC10"/>
    <mergeCell ref="X11:AC11"/>
    <mergeCell ref="X12:AC12"/>
    <mergeCell ref="Y14:AE14"/>
    <mergeCell ref="Y13:AE13"/>
    <mergeCell ref="A1:D4"/>
    <mergeCell ref="G6:L6"/>
    <mergeCell ref="M6:U6"/>
    <mergeCell ref="X6:AB6"/>
    <mergeCell ref="AC6:AG6"/>
    <mergeCell ref="G7:L7"/>
    <mergeCell ref="M7:W7"/>
    <mergeCell ref="X7:AB7"/>
    <mergeCell ref="AC7:AG7"/>
    <mergeCell ref="E1:V2"/>
    <mergeCell ref="W1:AG1"/>
    <mergeCell ref="W2:AG2"/>
    <mergeCell ref="W3:AG3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D15:N15"/>
    <mergeCell ref="AF15:AG15"/>
    <mergeCell ref="D16:N16"/>
    <mergeCell ref="AF16:AG16"/>
    <mergeCell ref="B13:C13"/>
    <mergeCell ref="D13:N13"/>
    <mergeCell ref="AF13:AG13"/>
    <mergeCell ref="D14:N14"/>
    <mergeCell ref="AF14:AG14"/>
    <mergeCell ref="Y15:AE15"/>
    <mergeCell ref="Y16:AE16"/>
    <mergeCell ref="D19:N19"/>
    <mergeCell ref="AF19:AG19"/>
    <mergeCell ref="D20:N20"/>
    <mergeCell ref="AF20:AG20"/>
    <mergeCell ref="D17:N17"/>
    <mergeCell ref="AF17:AG17"/>
    <mergeCell ref="D18:N18"/>
    <mergeCell ref="AF18:AG18"/>
    <mergeCell ref="Y17:AE17"/>
    <mergeCell ref="Y18:AE18"/>
    <mergeCell ref="Y19:AE19"/>
    <mergeCell ref="Y20:AE20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Y21:AE21"/>
    <mergeCell ref="Y22:AE22"/>
    <mergeCell ref="Y23:AE23"/>
    <mergeCell ref="Y24:AE24"/>
    <mergeCell ref="AR27:AS27"/>
    <mergeCell ref="D28:N28"/>
    <mergeCell ref="AF28:AG28"/>
    <mergeCell ref="AM28:AQ28"/>
    <mergeCell ref="D25:N25"/>
    <mergeCell ref="AF25:AG25"/>
    <mergeCell ref="D26:N26"/>
    <mergeCell ref="AF26:AG26"/>
    <mergeCell ref="Y25:AE25"/>
    <mergeCell ref="Y26:AE26"/>
    <mergeCell ref="Y27:AE27"/>
    <mergeCell ref="Y28:AE28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Y29:AE29"/>
    <mergeCell ref="Y30:AE30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Y31:AE31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7"/>
  <sheetViews>
    <sheetView zoomScale="120" zoomScaleNormal="120" workbookViewId="0">
      <selection activeCell="U26" sqref="U26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2.42578125" customWidth="1"/>
    <col min="14" max="14" width="0.140625" customWidth="1"/>
    <col min="15" max="15" width="2.85546875" customWidth="1"/>
    <col min="16" max="16" width="2.5703125" customWidth="1"/>
    <col min="17" max="17" width="2.140625" customWidth="1"/>
    <col min="18" max="18" width="3.28515625" customWidth="1"/>
    <col min="19" max="20" width="3" customWidth="1"/>
    <col min="21" max="21" width="2.28515625" customWidth="1"/>
    <col min="22" max="22" width="2.42578125" customWidth="1"/>
    <col min="23" max="24" width="2.85546875" customWidth="1"/>
    <col min="25" max="25" width="3.42578125" customWidth="1"/>
    <col min="26" max="26" width="2.7109375" customWidth="1"/>
    <col min="27" max="27" width="3.140625" customWidth="1"/>
    <col min="28" max="28" width="3.28515625" customWidth="1"/>
    <col min="29" max="29" width="4.85546875" customWidth="1"/>
    <col min="30" max="30" width="4.42578125" customWidth="1"/>
    <col min="31" max="31" width="0.42578125" hidden="1" customWidth="1"/>
    <col min="32" max="32" width="8.7109375" customWidth="1"/>
    <col min="33" max="33" width="4.140625" customWidth="1"/>
    <col min="34" max="34" width="3" customWidth="1"/>
  </cols>
  <sheetData>
    <row r="1" spans="1:53" ht="15" customHeight="1" x14ac:dyDescent="0.25">
      <c r="A1" s="431"/>
      <c r="B1" s="431"/>
      <c r="C1" s="431"/>
      <c r="D1" s="431"/>
      <c r="E1" s="625" t="s">
        <v>1</v>
      </c>
      <c r="F1" s="625"/>
      <c r="G1" s="625"/>
      <c r="H1" s="625"/>
      <c r="I1" s="625"/>
      <c r="J1" s="625"/>
      <c r="K1" s="625"/>
      <c r="L1" s="625"/>
      <c r="M1" s="625"/>
      <c r="N1" s="625"/>
      <c r="O1" s="625"/>
      <c r="P1" s="625"/>
      <c r="Q1" s="625"/>
      <c r="R1" s="625"/>
      <c r="S1" s="625"/>
      <c r="T1" s="625"/>
      <c r="U1" s="625"/>
      <c r="V1" s="625"/>
      <c r="W1" s="626"/>
      <c r="X1" s="434" t="s">
        <v>61</v>
      </c>
      <c r="Y1" s="435"/>
      <c r="Z1" s="435"/>
      <c r="AA1" s="435"/>
      <c r="AB1" s="435"/>
      <c r="AC1" s="435"/>
      <c r="AD1" s="435"/>
      <c r="AE1" s="435"/>
      <c r="AF1" s="435"/>
      <c r="AG1" s="435"/>
      <c r="AI1" s="8"/>
      <c r="AK1" s="8"/>
    </row>
    <row r="2" spans="1:53" ht="14.25" customHeight="1" x14ac:dyDescent="0.25">
      <c r="A2" s="431"/>
      <c r="B2" s="431"/>
      <c r="C2" s="431"/>
      <c r="D2" s="431"/>
      <c r="E2" s="625"/>
      <c r="F2" s="625"/>
      <c r="G2" s="625"/>
      <c r="H2" s="625"/>
      <c r="I2" s="625"/>
      <c r="J2" s="625"/>
      <c r="K2" s="625"/>
      <c r="L2" s="625"/>
      <c r="M2" s="625"/>
      <c r="N2" s="625"/>
      <c r="O2" s="625"/>
      <c r="P2" s="625"/>
      <c r="Q2" s="625"/>
      <c r="R2" s="625"/>
      <c r="S2" s="625"/>
      <c r="T2" s="625"/>
      <c r="U2" s="625"/>
      <c r="V2" s="625"/>
      <c r="W2" s="626"/>
      <c r="X2" s="436" t="s">
        <v>64</v>
      </c>
      <c r="Y2" s="437"/>
      <c r="Z2" s="437"/>
      <c r="AA2" s="437"/>
      <c r="AB2" s="437"/>
      <c r="AC2" s="437"/>
      <c r="AD2" s="437"/>
      <c r="AE2" s="437"/>
      <c r="AF2" s="437"/>
      <c r="AG2" s="437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44" t="s">
        <v>3</v>
      </c>
      <c r="Y3" s="42"/>
      <c r="Z3" s="42"/>
      <c r="AA3" s="42"/>
      <c r="AB3" s="42"/>
      <c r="AC3" s="42"/>
      <c r="AD3" s="42"/>
      <c r="AE3" s="42"/>
      <c r="AF3" s="42"/>
      <c r="AG3" s="42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sheet'!C11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1"/>
      <c r="Y6" s="423" t="s">
        <v>6</v>
      </c>
      <c r="Z6" s="423"/>
      <c r="AA6" s="423"/>
      <c r="AB6" s="423"/>
      <c r="AC6" s="374">
        <f>'Class broad sheet'!D11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53"/>
      <c r="G7" s="423" t="s">
        <v>5</v>
      </c>
      <c r="H7" s="423"/>
      <c r="I7" s="423"/>
      <c r="J7" s="423"/>
      <c r="K7" s="423"/>
      <c r="L7" s="423"/>
      <c r="M7" s="374">
        <f>'Class broad sheet'!B11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1"/>
      <c r="Y7" s="423" t="s">
        <v>7</v>
      </c>
      <c r="Z7" s="423"/>
      <c r="AA7" s="423"/>
      <c r="AB7" s="423"/>
      <c r="AC7" s="374">
        <f>'Class broad sheet'!E11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1"/>
      <c r="W8" s="1"/>
      <c r="X8" s="417" t="s">
        <v>9</v>
      </c>
      <c r="Y8" s="417"/>
      <c r="Z8" s="417"/>
      <c r="AA8" s="417"/>
      <c r="AB8" s="417"/>
      <c r="AC8" s="134">
        <f>'Class broad sheet'!W101</f>
        <v>1</v>
      </c>
      <c r="AD8" s="123" t="s">
        <v>15</v>
      </c>
      <c r="AE8" s="420">
        <f>'Class broad sheet'!L5</f>
        <v>80</v>
      </c>
      <c r="AF8" s="420"/>
      <c r="AG8" s="421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2"/>
      <c r="W9" s="2"/>
      <c r="X9" s="423" t="s">
        <v>10</v>
      </c>
      <c r="Y9" s="423"/>
      <c r="Z9" s="423"/>
      <c r="AA9" s="423"/>
      <c r="AB9" s="423"/>
      <c r="AC9" s="135"/>
      <c r="AD9" s="124" t="s">
        <v>15</v>
      </c>
      <c r="AE9" s="429"/>
      <c r="AF9" s="429"/>
      <c r="AG9" s="430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2"/>
      <c r="W10" s="2"/>
      <c r="X10" s="423" t="s">
        <v>146</v>
      </c>
      <c r="Y10" s="423"/>
      <c r="Z10" s="423"/>
      <c r="AA10" s="423"/>
      <c r="AB10" s="423"/>
      <c r="AC10" s="136">
        <f>'Class broad sheet'!L3</f>
        <v>0</v>
      </c>
      <c r="AD10" s="31" t="s">
        <v>147</v>
      </c>
      <c r="AE10" s="429">
        <f>'Class broad sheet'!L6</f>
        <v>20</v>
      </c>
      <c r="AF10" s="429"/>
      <c r="AG10" s="430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2"/>
      <c r="W11" s="2"/>
      <c r="X11" s="423" t="s">
        <v>148</v>
      </c>
      <c r="Y11" s="423"/>
      <c r="Z11" s="423"/>
      <c r="AA11" s="423"/>
      <c r="AB11" s="423"/>
      <c r="AC11" s="135">
        <f>'Class broad sheet'!V101</f>
        <v>0</v>
      </c>
      <c r="AD11" s="124"/>
      <c r="AE11" s="25"/>
      <c r="AF11" s="426"/>
      <c r="AG11" s="426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48"/>
      <c r="H12" s="449"/>
      <c r="I12" s="449"/>
      <c r="J12" s="449"/>
      <c r="K12" s="449"/>
      <c r="L12" s="449"/>
      <c r="M12" s="450"/>
      <c r="N12" s="450"/>
      <c r="O12" s="450"/>
      <c r="P12" s="450"/>
      <c r="Q12" s="450"/>
      <c r="R12" s="450"/>
      <c r="S12" s="450"/>
      <c r="T12" s="450"/>
      <c r="U12" s="450"/>
      <c r="V12" s="627"/>
      <c r="W12" s="627"/>
      <c r="X12" s="627"/>
      <c r="Y12" s="627"/>
      <c r="Z12" s="627"/>
      <c r="AA12" s="627"/>
      <c r="AB12" s="627"/>
      <c r="AC12" s="137"/>
      <c r="AD12" s="122"/>
      <c r="AE12" s="131"/>
      <c r="AF12" s="601"/>
      <c r="AG12" s="602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x14ac:dyDescent="0.4">
      <c r="B13" s="402" t="s">
        <v>16</v>
      </c>
      <c r="C13" s="623"/>
      <c r="D13" s="62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47" t="s">
        <v>17</v>
      </c>
      <c r="P13" s="47" t="s">
        <v>157</v>
      </c>
      <c r="Q13" s="47" t="s">
        <v>20</v>
      </c>
      <c r="R13" s="128" t="s">
        <v>18</v>
      </c>
      <c r="S13" s="128" t="s">
        <v>19</v>
      </c>
      <c r="T13" s="128" t="s">
        <v>21</v>
      </c>
      <c r="U13" s="48" t="s">
        <v>23</v>
      </c>
      <c r="V13" s="48" t="s">
        <v>22</v>
      </c>
      <c r="W13" s="48" t="s">
        <v>24</v>
      </c>
      <c r="X13" s="48" t="s">
        <v>8</v>
      </c>
      <c r="Y13" s="48" t="s">
        <v>21</v>
      </c>
      <c r="Z13" s="628" t="s">
        <v>25</v>
      </c>
      <c r="AA13" s="628"/>
      <c r="AB13" s="628"/>
      <c r="AC13" s="628"/>
      <c r="AD13" s="628"/>
      <c r="AE13" s="628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x14ac:dyDescent="0.25">
      <c r="B14" s="49">
        <v>1</v>
      </c>
      <c r="C14" s="41"/>
      <c r="D14" s="595"/>
      <c r="E14" s="596"/>
      <c r="F14" s="596"/>
      <c r="G14" s="596"/>
      <c r="H14" s="596"/>
      <c r="I14" s="596"/>
      <c r="J14" s="596"/>
      <c r="K14" s="596"/>
      <c r="L14" s="596"/>
      <c r="M14" s="596"/>
      <c r="N14" s="597"/>
      <c r="O14" s="50"/>
      <c r="P14" s="50"/>
      <c r="Q14" s="50"/>
      <c r="R14" s="50"/>
      <c r="S14" s="50"/>
      <c r="T14" s="50"/>
      <c r="U14" s="50"/>
      <c r="V14" s="50"/>
      <c r="W14" s="50"/>
      <c r="X14" s="50"/>
      <c r="Y14" s="50"/>
      <c r="Z14" s="594"/>
      <c r="AA14" s="594"/>
      <c r="AB14" s="594"/>
      <c r="AC14" s="594"/>
      <c r="AD14" s="594"/>
      <c r="AE14" s="594"/>
      <c r="AF14" s="594"/>
      <c r="AG14" s="619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x14ac:dyDescent="0.25">
      <c r="B15" s="49">
        <v>2</v>
      </c>
      <c r="C15" s="41"/>
      <c r="D15" s="595"/>
      <c r="E15" s="596"/>
      <c r="F15" s="596"/>
      <c r="G15" s="596"/>
      <c r="H15" s="596"/>
      <c r="I15" s="596"/>
      <c r="J15" s="596"/>
      <c r="K15" s="596"/>
      <c r="L15" s="596"/>
      <c r="M15" s="596"/>
      <c r="N15" s="597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94"/>
      <c r="AA15" s="594"/>
      <c r="AB15" s="594"/>
      <c r="AC15" s="594"/>
      <c r="AD15" s="594"/>
      <c r="AE15" s="594"/>
      <c r="AF15" s="594"/>
      <c r="AG15" s="619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x14ac:dyDescent="0.25">
      <c r="B16" s="49">
        <v>3</v>
      </c>
      <c r="C16" s="41"/>
      <c r="D16" s="595"/>
      <c r="E16" s="596"/>
      <c r="F16" s="596"/>
      <c r="G16" s="596"/>
      <c r="H16" s="596"/>
      <c r="I16" s="596"/>
      <c r="J16" s="596"/>
      <c r="K16" s="596"/>
      <c r="L16" s="596"/>
      <c r="M16" s="596"/>
      <c r="N16" s="597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94"/>
      <c r="AA16" s="594"/>
      <c r="AB16" s="594"/>
      <c r="AC16" s="594"/>
      <c r="AD16" s="594"/>
      <c r="AE16" s="594"/>
      <c r="AF16" s="594"/>
      <c r="AG16" s="619"/>
    </row>
    <row r="17" spans="2:45" x14ac:dyDescent="0.25">
      <c r="B17" s="49">
        <v>4</v>
      </c>
      <c r="C17" s="41"/>
      <c r="D17" s="595"/>
      <c r="E17" s="596"/>
      <c r="F17" s="596"/>
      <c r="G17" s="596"/>
      <c r="H17" s="596"/>
      <c r="I17" s="596"/>
      <c r="J17" s="596"/>
      <c r="K17" s="596"/>
      <c r="L17" s="596"/>
      <c r="M17" s="596"/>
      <c r="N17" s="597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94"/>
      <c r="AA17" s="594"/>
      <c r="AB17" s="594"/>
      <c r="AC17" s="594"/>
      <c r="AD17" s="594"/>
      <c r="AE17" s="594"/>
      <c r="AF17" s="594"/>
      <c r="AG17" s="619"/>
    </row>
    <row r="18" spans="2:45" x14ac:dyDescent="0.25">
      <c r="B18" s="49">
        <v>5</v>
      </c>
      <c r="C18" s="41"/>
      <c r="D18" s="595"/>
      <c r="E18" s="596"/>
      <c r="F18" s="596"/>
      <c r="G18" s="596"/>
      <c r="H18" s="596"/>
      <c r="I18" s="596"/>
      <c r="J18" s="596"/>
      <c r="K18" s="596"/>
      <c r="L18" s="596"/>
      <c r="M18" s="596"/>
      <c r="N18" s="597"/>
      <c r="O18" s="50"/>
      <c r="P18" s="50"/>
      <c r="Q18" s="50"/>
      <c r="R18" s="50"/>
      <c r="S18" s="50"/>
      <c r="T18" s="50"/>
      <c r="U18" s="50"/>
      <c r="V18" s="50"/>
      <c r="W18" s="50"/>
      <c r="X18" s="50"/>
      <c r="Y18" s="50"/>
      <c r="Z18" s="594"/>
      <c r="AA18" s="594"/>
      <c r="AB18" s="594"/>
      <c r="AC18" s="594"/>
      <c r="AD18" s="594"/>
      <c r="AE18" s="594"/>
      <c r="AF18" s="594"/>
      <c r="AG18" s="619"/>
    </row>
    <row r="19" spans="2:45" x14ac:dyDescent="0.25">
      <c r="B19" s="49">
        <v>6</v>
      </c>
      <c r="C19" s="41"/>
      <c r="D19" s="595"/>
      <c r="E19" s="596"/>
      <c r="F19" s="596"/>
      <c r="G19" s="596"/>
      <c r="H19" s="596"/>
      <c r="I19" s="596"/>
      <c r="J19" s="596"/>
      <c r="K19" s="596"/>
      <c r="L19" s="596"/>
      <c r="M19" s="596"/>
      <c r="N19" s="597"/>
      <c r="O19" s="50"/>
      <c r="P19" s="50"/>
      <c r="Q19" s="50"/>
      <c r="R19" s="50"/>
      <c r="S19" s="50"/>
      <c r="T19" s="50"/>
      <c r="U19" s="50"/>
      <c r="V19" s="50"/>
      <c r="W19" s="50"/>
      <c r="X19" s="50"/>
      <c r="Y19" s="50"/>
      <c r="Z19" s="594"/>
      <c r="AA19" s="594"/>
      <c r="AB19" s="594"/>
      <c r="AC19" s="594"/>
      <c r="AD19" s="594"/>
      <c r="AE19" s="594"/>
      <c r="AF19" s="594"/>
      <c r="AG19" s="619"/>
    </row>
    <row r="20" spans="2:45" x14ac:dyDescent="0.25">
      <c r="B20" s="49">
        <v>7</v>
      </c>
      <c r="C20" s="41"/>
      <c r="D20" s="595"/>
      <c r="E20" s="596"/>
      <c r="F20" s="596"/>
      <c r="G20" s="596"/>
      <c r="H20" s="596"/>
      <c r="I20" s="596"/>
      <c r="J20" s="596"/>
      <c r="K20" s="596"/>
      <c r="L20" s="596"/>
      <c r="M20" s="596"/>
      <c r="N20" s="597"/>
      <c r="O20" s="50"/>
      <c r="P20" s="50"/>
      <c r="Q20" s="50"/>
      <c r="R20" s="50"/>
      <c r="S20" s="50"/>
      <c r="T20" s="50"/>
      <c r="U20" s="50"/>
      <c r="V20" s="50"/>
      <c r="W20" s="50"/>
      <c r="X20" s="50"/>
      <c r="Y20" s="50"/>
      <c r="Z20" s="594"/>
      <c r="AA20" s="594"/>
      <c r="AB20" s="594"/>
      <c r="AC20" s="594"/>
      <c r="AD20" s="594"/>
      <c r="AE20" s="594"/>
      <c r="AF20" s="594"/>
      <c r="AG20" s="619"/>
    </row>
    <row r="21" spans="2:45" x14ac:dyDescent="0.25">
      <c r="B21" s="49">
        <v>8</v>
      </c>
      <c r="C21" s="41"/>
      <c r="D21" s="595"/>
      <c r="E21" s="596"/>
      <c r="F21" s="596"/>
      <c r="G21" s="596"/>
      <c r="H21" s="596"/>
      <c r="I21" s="596"/>
      <c r="J21" s="596"/>
      <c r="K21" s="596"/>
      <c r="L21" s="596"/>
      <c r="M21" s="596"/>
      <c r="N21" s="597"/>
      <c r="O21" s="50"/>
      <c r="P21" s="50"/>
      <c r="Q21" s="50"/>
      <c r="R21" s="50"/>
      <c r="S21" s="50"/>
      <c r="T21" s="50"/>
      <c r="U21" s="50"/>
      <c r="V21" s="50"/>
      <c r="W21" s="50"/>
      <c r="X21" s="50"/>
      <c r="Y21" s="50"/>
      <c r="Z21" s="594"/>
      <c r="AA21" s="594"/>
      <c r="AB21" s="594"/>
      <c r="AC21" s="594"/>
      <c r="AD21" s="594"/>
      <c r="AE21" s="594"/>
      <c r="AF21" s="594"/>
      <c r="AG21" s="619"/>
    </row>
    <row r="22" spans="2:45" x14ac:dyDescent="0.25">
      <c r="B22" s="49">
        <v>9</v>
      </c>
      <c r="C22" s="41"/>
      <c r="D22" s="595"/>
      <c r="E22" s="596"/>
      <c r="F22" s="596"/>
      <c r="G22" s="596"/>
      <c r="H22" s="596"/>
      <c r="I22" s="596"/>
      <c r="J22" s="596"/>
      <c r="K22" s="596"/>
      <c r="L22" s="596"/>
      <c r="M22" s="596"/>
      <c r="N22" s="597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94"/>
      <c r="AA22" s="594"/>
      <c r="AB22" s="594"/>
      <c r="AC22" s="594"/>
      <c r="AD22" s="594"/>
      <c r="AE22" s="594"/>
      <c r="AF22" s="594"/>
      <c r="AG22" s="619"/>
    </row>
    <row r="23" spans="2:45" x14ac:dyDescent="0.25">
      <c r="B23" s="49">
        <v>10</v>
      </c>
      <c r="C23" s="41"/>
      <c r="D23" s="595"/>
      <c r="E23" s="596"/>
      <c r="F23" s="596"/>
      <c r="G23" s="596"/>
      <c r="H23" s="596"/>
      <c r="I23" s="596"/>
      <c r="J23" s="596"/>
      <c r="K23" s="596"/>
      <c r="L23" s="596"/>
      <c r="M23" s="596"/>
      <c r="N23" s="597"/>
      <c r="O23" s="50"/>
      <c r="P23" s="50"/>
      <c r="Q23" s="50"/>
      <c r="R23" s="50"/>
      <c r="S23" s="50"/>
      <c r="T23" s="50"/>
      <c r="U23" s="50"/>
      <c r="V23" s="50"/>
      <c r="W23" s="50"/>
      <c r="X23" s="50"/>
      <c r="Y23" s="50"/>
      <c r="Z23" s="594"/>
      <c r="AA23" s="594"/>
      <c r="AB23" s="594"/>
      <c r="AC23" s="594"/>
      <c r="AD23" s="594"/>
      <c r="AE23" s="594"/>
      <c r="AF23" s="594"/>
      <c r="AG23" s="619"/>
    </row>
    <row r="24" spans="2:45" x14ac:dyDescent="0.25">
      <c r="B24" s="49">
        <v>11</v>
      </c>
      <c r="C24" s="41"/>
      <c r="D24" s="595"/>
      <c r="E24" s="596"/>
      <c r="F24" s="596"/>
      <c r="G24" s="596"/>
      <c r="H24" s="596"/>
      <c r="I24" s="596"/>
      <c r="J24" s="596"/>
      <c r="K24" s="596"/>
      <c r="L24" s="596"/>
      <c r="M24" s="596"/>
      <c r="N24" s="597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94"/>
      <c r="AA24" s="594"/>
      <c r="AB24" s="594"/>
      <c r="AC24" s="594"/>
      <c r="AD24" s="594"/>
      <c r="AE24" s="594"/>
      <c r="AF24" s="594"/>
      <c r="AG24" s="619"/>
    </row>
    <row r="25" spans="2:45" x14ac:dyDescent="0.25">
      <c r="B25" s="49">
        <v>12</v>
      </c>
      <c r="C25" s="41"/>
      <c r="D25" s="595"/>
      <c r="E25" s="596"/>
      <c r="F25" s="596"/>
      <c r="G25" s="596"/>
      <c r="H25" s="596"/>
      <c r="I25" s="596"/>
      <c r="J25" s="596"/>
      <c r="K25" s="596"/>
      <c r="L25" s="596"/>
      <c r="M25" s="596"/>
      <c r="N25" s="597"/>
      <c r="O25" s="50"/>
      <c r="P25" s="50"/>
      <c r="Q25" s="50"/>
      <c r="R25" s="50"/>
      <c r="S25" s="50"/>
      <c r="T25" s="50"/>
      <c r="U25" s="50"/>
      <c r="V25" s="50"/>
      <c r="W25" s="50"/>
      <c r="X25" s="50"/>
      <c r="Y25" s="50"/>
      <c r="Z25" s="594"/>
      <c r="AA25" s="594"/>
      <c r="AB25" s="594"/>
      <c r="AC25" s="594"/>
      <c r="AD25" s="594"/>
      <c r="AE25" s="594"/>
      <c r="AF25" s="594"/>
      <c r="AG25" s="619"/>
    </row>
    <row r="26" spans="2:45" ht="15.75" thickBot="1" x14ac:dyDescent="0.3">
      <c r="B26" s="49">
        <v>13</v>
      </c>
      <c r="C26" s="41"/>
      <c r="D26" s="595"/>
      <c r="E26" s="596"/>
      <c r="F26" s="596"/>
      <c r="G26" s="596"/>
      <c r="H26" s="596"/>
      <c r="I26" s="596"/>
      <c r="J26" s="596"/>
      <c r="K26" s="596"/>
      <c r="L26" s="596"/>
      <c r="M26" s="596"/>
      <c r="N26" s="597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94"/>
      <c r="AA26" s="594"/>
      <c r="AB26" s="594"/>
      <c r="AC26" s="594"/>
      <c r="AD26" s="594"/>
      <c r="AE26" s="594"/>
      <c r="AF26" s="594"/>
      <c r="AG26" s="619"/>
    </row>
    <row r="27" spans="2:45" ht="15.75" thickBot="1" x14ac:dyDescent="0.3">
      <c r="B27" s="49">
        <v>14</v>
      </c>
      <c r="C27" s="41"/>
      <c r="D27" s="595"/>
      <c r="E27" s="596"/>
      <c r="F27" s="596"/>
      <c r="G27" s="596"/>
      <c r="H27" s="596"/>
      <c r="I27" s="596"/>
      <c r="J27" s="596"/>
      <c r="K27" s="596"/>
      <c r="L27" s="596"/>
      <c r="M27" s="596"/>
      <c r="N27" s="597"/>
      <c r="O27" s="50"/>
      <c r="P27" s="50"/>
      <c r="Q27" s="50"/>
      <c r="R27" s="50"/>
      <c r="S27" s="50"/>
      <c r="T27" s="50"/>
      <c r="U27" s="50"/>
      <c r="V27" s="50"/>
      <c r="W27" s="50"/>
      <c r="X27" s="50"/>
      <c r="Y27" s="50"/>
      <c r="Z27" s="594"/>
      <c r="AA27" s="594"/>
      <c r="AB27" s="594"/>
      <c r="AC27" s="594"/>
      <c r="AD27" s="594"/>
      <c r="AE27" s="594"/>
      <c r="AF27" s="594"/>
      <c r="AG27" s="619"/>
      <c r="AM27" s="607" t="s">
        <v>30</v>
      </c>
      <c r="AN27" s="608"/>
      <c r="AO27" s="608"/>
      <c r="AP27" s="608"/>
      <c r="AQ27" s="609"/>
      <c r="AR27" s="610" t="s">
        <v>31</v>
      </c>
      <c r="AS27" s="611"/>
    </row>
    <row r="28" spans="2:45" x14ac:dyDescent="0.25">
      <c r="B28" s="49">
        <v>15</v>
      </c>
      <c r="C28" s="41"/>
      <c r="D28" s="595"/>
      <c r="E28" s="596"/>
      <c r="F28" s="596"/>
      <c r="G28" s="596"/>
      <c r="H28" s="596"/>
      <c r="I28" s="596"/>
      <c r="J28" s="596"/>
      <c r="K28" s="596"/>
      <c r="L28" s="596"/>
      <c r="M28" s="596"/>
      <c r="N28" s="597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94"/>
      <c r="AA28" s="594"/>
      <c r="AB28" s="594"/>
      <c r="AC28" s="594"/>
      <c r="AD28" s="594"/>
      <c r="AE28" s="594"/>
      <c r="AF28" s="594"/>
      <c r="AG28" s="619"/>
      <c r="AM28" s="612" t="s">
        <v>32</v>
      </c>
      <c r="AN28" s="613"/>
      <c r="AO28" s="613"/>
      <c r="AP28" s="613"/>
      <c r="AQ28" s="613"/>
      <c r="AR28" s="26" t="e">
        <f>'[1]Class broad sheet'!#REF!</f>
        <v>#REF!</v>
      </c>
      <c r="AS28" s="27"/>
    </row>
    <row r="29" spans="2:45" x14ac:dyDescent="0.25">
      <c r="B29" s="49">
        <v>16</v>
      </c>
      <c r="C29" s="41"/>
      <c r="D29" s="595"/>
      <c r="E29" s="596"/>
      <c r="F29" s="596"/>
      <c r="G29" s="596"/>
      <c r="H29" s="596"/>
      <c r="I29" s="596"/>
      <c r="J29" s="596"/>
      <c r="K29" s="596"/>
      <c r="L29" s="596"/>
      <c r="M29" s="596"/>
      <c r="N29" s="597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94"/>
      <c r="AA29" s="594"/>
      <c r="AB29" s="594"/>
      <c r="AC29" s="594"/>
      <c r="AD29" s="594"/>
      <c r="AE29" s="594"/>
      <c r="AF29" s="594"/>
      <c r="AG29" s="619"/>
      <c r="AM29" s="603" t="s">
        <v>33</v>
      </c>
      <c r="AN29" s="467"/>
      <c r="AO29" s="467"/>
      <c r="AP29" s="467"/>
      <c r="AQ29" s="467"/>
      <c r="AR29" s="28" t="e">
        <f>'[1]Class broad sheet'!#REF!</f>
        <v>#REF!</v>
      </c>
      <c r="AS29" s="27"/>
    </row>
    <row r="30" spans="2:45" x14ac:dyDescent="0.25">
      <c r="B30" s="51">
        <v>17</v>
      </c>
      <c r="C30" s="41"/>
      <c r="D30" s="598"/>
      <c r="E30" s="599"/>
      <c r="F30" s="599"/>
      <c r="G30" s="599"/>
      <c r="H30" s="599"/>
      <c r="I30" s="599"/>
      <c r="J30" s="599"/>
      <c r="K30" s="599"/>
      <c r="L30" s="599"/>
      <c r="M30" s="599"/>
      <c r="N30" s="600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622"/>
      <c r="AA30" s="622"/>
      <c r="AB30" s="622"/>
      <c r="AC30" s="622"/>
      <c r="AD30" s="622"/>
      <c r="AE30" s="622"/>
      <c r="AF30" s="620"/>
      <c r="AG30" s="621"/>
      <c r="AM30" s="603" t="s">
        <v>34</v>
      </c>
      <c r="AN30" s="467"/>
      <c r="AO30" s="467"/>
      <c r="AP30" s="467"/>
      <c r="AQ30" s="467"/>
      <c r="AR30" s="28" t="e">
        <f>'[1]Class broad sheet'!#REF!</f>
        <v>#REF!</v>
      </c>
      <c r="AS30" s="27"/>
    </row>
    <row r="31" spans="2:45" ht="13.5" customHeight="1" thickBot="1" x14ac:dyDescent="0.3">
      <c r="B31" s="132">
        <v>18</v>
      </c>
      <c r="C31" s="133"/>
      <c r="D31" s="614"/>
      <c r="E31" s="614"/>
      <c r="F31" s="614"/>
      <c r="G31" s="614"/>
      <c r="H31" s="614"/>
      <c r="I31" s="614"/>
      <c r="J31" s="614"/>
      <c r="K31" s="614"/>
      <c r="L31" s="614"/>
      <c r="M31" s="614"/>
      <c r="N31" s="133"/>
      <c r="O31" s="133"/>
      <c r="P31" s="133"/>
      <c r="Q31" s="133"/>
      <c r="R31" s="133"/>
      <c r="S31" s="133"/>
      <c r="T31" s="133"/>
      <c r="U31" s="133"/>
      <c r="V31" s="133"/>
      <c r="W31" s="133"/>
      <c r="X31" s="133"/>
      <c r="Y31" s="133"/>
      <c r="Z31" s="615"/>
      <c r="AA31" s="616"/>
      <c r="AB31" s="616"/>
      <c r="AC31" s="616"/>
      <c r="AD31" s="617"/>
      <c r="AE31" s="133"/>
      <c r="AF31" s="615"/>
      <c r="AG31" s="618"/>
      <c r="AM31" s="603" t="s">
        <v>35</v>
      </c>
      <c r="AN31" s="467"/>
      <c r="AO31" s="467"/>
      <c r="AP31" s="467"/>
      <c r="AQ31" s="467"/>
      <c r="AR31" s="26" t="e">
        <f>'[1]Class broad sheet'!#REF!</f>
        <v>#REF!</v>
      </c>
      <c r="AS31" s="27"/>
    </row>
    <row r="32" spans="2:45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M32" s="603" t="s">
        <v>36</v>
      </c>
      <c r="AN32" s="467"/>
      <c r="AO32" s="467"/>
      <c r="AP32" s="467"/>
      <c r="AQ32" s="467"/>
      <c r="AR32" s="28" t="e">
        <f>'[1]Class broad sheet'!#REF!</f>
        <v>#REF!</v>
      </c>
      <c r="AS32" s="27"/>
    </row>
    <row r="33" spans="2:45" hidden="1" x14ac:dyDescent="0.25">
      <c r="AM33" s="603" t="s">
        <v>37</v>
      </c>
      <c r="AN33" s="467"/>
      <c r="AO33" s="467"/>
      <c r="AP33" s="467"/>
      <c r="AQ33" s="467"/>
      <c r="AR33" s="28" t="e">
        <f>'[1]Class broad sheet'!#REF!</f>
        <v>#REF!</v>
      </c>
      <c r="AS33" s="27"/>
    </row>
    <row r="34" spans="2:45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M34" s="603" t="s">
        <v>38</v>
      </c>
      <c r="AN34" s="467"/>
      <c r="AO34" s="467"/>
      <c r="AP34" s="467"/>
      <c r="AQ34" s="467"/>
      <c r="AR34" s="26" t="e">
        <f>'[1]Class broad sheet'!#REF!</f>
        <v>#REF!</v>
      </c>
      <c r="AS34" s="27"/>
    </row>
    <row r="35" spans="2:45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25" t="s">
        <v>29</v>
      </c>
      <c r="AE35" s="15"/>
      <c r="AF35" s="15"/>
      <c r="AM35" s="370" t="s">
        <v>39</v>
      </c>
      <c r="AN35" s="371"/>
      <c r="AO35" s="371"/>
      <c r="AP35" s="371"/>
      <c r="AQ35" s="371"/>
      <c r="AR35" s="29" t="e">
        <f>'[1]Class broad sheet'!#REF!</f>
        <v>#REF!</v>
      </c>
      <c r="AS35" s="27"/>
    </row>
    <row r="36" spans="2:45" ht="15.75" hidden="1" thickBot="1" x14ac:dyDescent="0.3"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AM36" s="25"/>
      <c r="AN36" s="25" t="s">
        <v>40</v>
      </c>
      <c r="AO36" s="25"/>
      <c r="AP36" s="25"/>
      <c r="AQ36" s="604"/>
      <c r="AR36" s="604"/>
      <c r="AS36" s="604"/>
    </row>
    <row r="37" spans="2:45" ht="15.75" hidden="1" thickBot="1" x14ac:dyDescent="0.3"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AM37" s="25"/>
      <c r="AN37" s="25"/>
      <c r="AO37" s="25"/>
      <c r="AP37" s="25"/>
      <c r="AQ37" s="31"/>
      <c r="AR37" s="31"/>
      <c r="AS37" s="31"/>
    </row>
    <row r="38" spans="2:45" ht="15.75" hidden="1" thickBot="1" x14ac:dyDescent="0.3">
      <c r="H38" s="2"/>
      <c r="I38" s="2"/>
      <c r="J38" s="2"/>
      <c r="K38" s="2"/>
      <c r="L38" s="2"/>
      <c r="M38" s="2"/>
      <c r="N38" s="2"/>
      <c r="AM38" s="25"/>
      <c r="AN38" s="25"/>
      <c r="AO38" s="25"/>
      <c r="AP38" s="25"/>
      <c r="AQ38" s="25"/>
      <c r="AR38" s="27"/>
      <c r="AS38" s="27"/>
    </row>
    <row r="39" spans="2:45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M39" s="605" t="s">
        <v>41</v>
      </c>
      <c r="AN39" s="606"/>
      <c r="AO39" s="606"/>
      <c r="AP39" s="606"/>
      <c r="AQ39" s="606"/>
      <c r="AR39" s="30" t="s">
        <v>31</v>
      </c>
      <c r="AS39" s="27"/>
    </row>
    <row r="40" spans="2:45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4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35"/>
      <c r="AM40" s="603" t="s">
        <v>42</v>
      </c>
      <c r="AN40" s="467"/>
      <c r="AO40" s="467"/>
      <c r="AP40" s="467"/>
      <c r="AQ40" s="467"/>
      <c r="AR40" s="28" t="e">
        <f>'[1]Class broad sheet'!#REF!</f>
        <v>#REF!</v>
      </c>
      <c r="AS40" s="27"/>
    </row>
    <row r="41" spans="2:45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4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35"/>
      <c r="AM41" s="603" t="s">
        <v>43</v>
      </c>
      <c r="AN41" s="467"/>
      <c r="AO41" s="467"/>
      <c r="AP41" s="467"/>
      <c r="AQ41" s="467"/>
      <c r="AR41" s="28" t="e">
        <f>'[1]Class broad sheet'!#REF!</f>
        <v>#REF!</v>
      </c>
      <c r="AS41" s="27"/>
    </row>
    <row r="42" spans="2:45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4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35"/>
      <c r="AM42" s="603" t="s">
        <v>44</v>
      </c>
      <c r="AN42" s="467"/>
      <c r="AO42" s="467"/>
      <c r="AP42" s="467"/>
      <c r="AQ42" s="467"/>
      <c r="AR42" s="28" t="e">
        <f>'[1]Class broad sheet'!#REF!</f>
        <v>#REF!</v>
      </c>
      <c r="AS42" s="27"/>
    </row>
    <row r="43" spans="2:45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4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35"/>
      <c r="AM43" s="603" t="s">
        <v>45</v>
      </c>
      <c r="AN43" s="467"/>
      <c r="AO43" s="467"/>
      <c r="AP43" s="467"/>
      <c r="AQ43" s="467"/>
      <c r="AR43" s="28" t="e">
        <f>'[1]Class broad sheet'!#REF!</f>
        <v>#REF!</v>
      </c>
      <c r="AS43" s="27"/>
    </row>
    <row r="44" spans="2:45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4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35"/>
      <c r="AM44" s="603" t="s">
        <v>46</v>
      </c>
      <c r="AN44" s="467"/>
      <c r="AO44" s="467"/>
      <c r="AP44" s="467"/>
      <c r="AQ44" s="467"/>
      <c r="AR44" s="28" t="e">
        <f>'[1]Class broad sheet'!#REF!</f>
        <v>#REF!</v>
      </c>
      <c r="AS44" s="27"/>
    </row>
    <row r="45" spans="2:45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32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35"/>
      <c r="AM45" s="378" t="s">
        <v>47</v>
      </c>
      <c r="AN45" s="379"/>
      <c r="AO45" s="379"/>
      <c r="AP45" s="379"/>
      <c r="AQ45" s="508"/>
      <c r="AR45" s="28" t="e">
        <f>'[1]Class broad sheet'!#REF!</f>
        <v>#REF!</v>
      </c>
      <c r="AS45" s="27"/>
    </row>
    <row r="46" spans="2:45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33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M46" s="370" t="s">
        <v>48</v>
      </c>
      <c r="AN46" s="371"/>
      <c r="AO46" s="371"/>
      <c r="AP46" s="371"/>
      <c r="AQ46" s="371"/>
      <c r="AR46" s="29" t="e">
        <f>'[1]Class broad sheet'!#REF!</f>
        <v>#REF!</v>
      </c>
      <c r="AS46" s="27"/>
    </row>
    <row r="47" spans="2:45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5" t="s">
        <v>60</v>
      </c>
      <c r="Z47" s="375"/>
      <c r="AA47" s="375"/>
      <c r="AB47" s="375"/>
    </row>
    <row r="48" spans="2:45" ht="15" customHeight="1" thickBot="1" x14ac:dyDescent="0.4">
      <c r="B48" s="366" t="s">
        <v>160</v>
      </c>
      <c r="C48" s="367"/>
      <c r="D48" s="367"/>
      <c r="E48" s="367"/>
      <c r="F48" s="367"/>
      <c r="G48" s="367"/>
      <c r="H48" s="367"/>
      <c r="I48" s="367"/>
      <c r="J48" s="367"/>
      <c r="K48" s="367"/>
      <c r="L48" s="367"/>
      <c r="M48" s="367"/>
      <c r="N48" s="367"/>
      <c r="O48" s="367"/>
      <c r="P48" s="367"/>
      <c r="Q48" s="367"/>
      <c r="R48" s="367"/>
      <c r="S48" s="367"/>
      <c r="T48" s="367"/>
      <c r="U48" s="367"/>
      <c r="V48" s="367"/>
      <c r="W48" s="367"/>
      <c r="X48" s="367"/>
      <c r="Y48" s="367"/>
      <c r="Z48" s="367"/>
      <c r="AA48" s="367"/>
      <c r="AB48" s="367"/>
      <c r="AC48" s="367"/>
      <c r="AD48" s="367"/>
      <c r="AE48" s="367"/>
      <c r="AF48" s="368"/>
    </row>
    <row r="49" spans="2:33" x14ac:dyDescent="0.25">
      <c r="B49" s="363" t="s">
        <v>51</v>
      </c>
      <c r="C49" s="363"/>
      <c r="D49" s="363"/>
      <c r="E49" s="363"/>
      <c r="F49" s="363"/>
      <c r="G49" s="363"/>
      <c r="H49" s="363"/>
      <c r="I49" s="363"/>
      <c r="J49" s="363"/>
      <c r="K49" s="39"/>
      <c r="L49" s="4"/>
      <c r="M49" s="4"/>
      <c r="N49" s="4"/>
      <c r="O49" s="4"/>
      <c r="P49" s="4"/>
      <c r="Q49" s="4"/>
      <c r="R49" s="4"/>
      <c r="S49" s="4"/>
      <c r="T49" s="38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</row>
    <row r="50" spans="2:33" ht="13.5" customHeight="1" x14ac:dyDescent="0.25">
      <c r="B50" s="363" t="s">
        <v>50</v>
      </c>
      <c r="C50" s="363"/>
      <c r="D50" s="363"/>
      <c r="E50" s="363"/>
      <c r="F50" s="363"/>
      <c r="G50" s="363"/>
      <c r="H50" s="363"/>
      <c r="I50" s="363"/>
      <c r="J50" s="363"/>
      <c r="K50" s="39"/>
      <c r="L50" s="369"/>
      <c r="M50" s="369"/>
      <c r="N50" s="369"/>
      <c r="O50" s="369"/>
      <c r="P50" s="369"/>
      <c r="Q50" s="369"/>
      <c r="R50" s="369"/>
      <c r="S50" s="369"/>
      <c r="T50" s="365" t="s">
        <v>49</v>
      </c>
      <c r="U50" s="365"/>
      <c r="V50" s="365"/>
      <c r="W50" s="365"/>
      <c r="X50" s="4"/>
      <c r="Y50" s="4"/>
      <c r="Z50" s="4"/>
      <c r="AA50" s="4"/>
      <c r="AB50" s="365" t="s">
        <v>53</v>
      </c>
      <c r="AC50" s="365"/>
      <c r="AD50" s="365"/>
      <c r="AE50" s="4"/>
      <c r="AF50" s="4"/>
      <c r="AG50" s="37"/>
    </row>
    <row r="51" spans="2:33" hidden="1" x14ac:dyDescent="0.25">
      <c r="E51" s="4"/>
      <c r="F51" s="4"/>
      <c r="G51" s="4"/>
      <c r="H51" s="4"/>
      <c r="I51" s="4"/>
      <c r="J51" s="4"/>
      <c r="K51" s="2"/>
      <c r="L51" s="2"/>
      <c r="M51" s="2"/>
      <c r="N51" s="2"/>
      <c r="O51" s="2"/>
      <c r="P51" s="2"/>
    </row>
    <row r="52" spans="2:33" ht="6" customHeight="1" x14ac:dyDescent="0.25"/>
    <row r="53" spans="2:33" ht="13.5" customHeight="1" x14ac:dyDescent="0.25">
      <c r="B53" s="363" t="s">
        <v>52</v>
      </c>
      <c r="C53" s="363"/>
      <c r="D53" s="363"/>
      <c r="E53" s="363"/>
      <c r="F53" s="363"/>
      <c r="G53" s="363"/>
      <c r="H53" s="363"/>
      <c r="I53" s="363"/>
      <c r="J53" s="363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</row>
    <row r="54" spans="2:33" x14ac:dyDescent="0.25">
      <c r="B54" s="363" t="s">
        <v>50</v>
      </c>
      <c r="C54" s="363"/>
      <c r="D54" s="363"/>
      <c r="E54" s="363"/>
      <c r="F54" s="363"/>
      <c r="G54" s="363"/>
      <c r="H54" s="363"/>
      <c r="I54" s="363"/>
      <c r="J54" s="363"/>
      <c r="K54" s="37"/>
      <c r="L54" s="37"/>
      <c r="M54" s="37"/>
      <c r="N54" s="37"/>
      <c r="O54" s="37"/>
      <c r="P54" s="37"/>
      <c r="Q54" s="37"/>
      <c r="R54" s="37"/>
      <c r="S54" s="37"/>
      <c r="T54" s="364" t="s">
        <v>49</v>
      </c>
      <c r="U54" s="364"/>
      <c r="V54" s="364"/>
      <c r="W54" s="364"/>
      <c r="X54" s="37"/>
      <c r="Y54" s="37"/>
      <c r="Z54" s="37"/>
      <c r="AA54" s="37"/>
      <c r="AB54" s="365" t="s">
        <v>53</v>
      </c>
      <c r="AC54" s="365"/>
      <c r="AD54" s="365"/>
      <c r="AF54" s="37"/>
      <c r="AG54" s="37"/>
    </row>
    <row r="55" spans="2:33" ht="5.25" customHeight="1" x14ac:dyDescent="0.25"/>
    <row r="56" spans="2:33" x14ac:dyDescent="0.25">
      <c r="B56" s="363" t="s">
        <v>54</v>
      </c>
      <c r="C56" s="363"/>
      <c r="D56" s="363"/>
      <c r="E56" s="363"/>
      <c r="F56" s="363"/>
      <c r="G56" s="363"/>
      <c r="H56" s="363"/>
      <c r="I56" s="363"/>
      <c r="J56" s="363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</row>
    <row r="57" spans="2:33" ht="12.75" customHeight="1" x14ac:dyDescent="0.25">
      <c r="B57" s="363" t="s">
        <v>50</v>
      </c>
      <c r="C57" s="363"/>
      <c r="D57" s="363"/>
      <c r="E57" s="363"/>
      <c r="F57" s="363"/>
      <c r="G57" s="363"/>
      <c r="H57" s="363"/>
      <c r="I57" s="363"/>
      <c r="J57" s="363"/>
      <c r="K57" s="37"/>
      <c r="L57" s="37"/>
      <c r="M57" s="37"/>
      <c r="N57" s="37"/>
      <c r="O57" s="37"/>
      <c r="P57" s="37"/>
      <c r="Q57" s="37"/>
      <c r="R57" s="37"/>
      <c r="S57" s="37"/>
      <c r="T57" s="364" t="s">
        <v>49</v>
      </c>
      <c r="U57" s="364"/>
      <c r="V57" s="364"/>
      <c r="W57" s="364"/>
      <c r="X57" s="37"/>
      <c r="Y57" s="37"/>
      <c r="Z57" s="37"/>
      <c r="AA57" s="37"/>
      <c r="AB57" s="365" t="s">
        <v>53</v>
      </c>
      <c r="AC57" s="365"/>
      <c r="AD57" s="365"/>
      <c r="AF57" s="37"/>
      <c r="AG57" s="37"/>
    </row>
  </sheetData>
  <mergeCells count="146">
    <mergeCell ref="V12:AB12"/>
    <mergeCell ref="AF13:AG13"/>
    <mergeCell ref="AF14:AG14"/>
    <mergeCell ref="AF15:AG15"/>
    <mergeCell ref="Z13:AE13"/>
    <mergeCell ref="AF19:AG19"/>
    <mergeCell ref="AF20:AG20"/>
    <mergeCell ref="AF21:AG21"/>
    <mergeCell ref="AF22:AG22"/>
    <mergeCell ref="Z15:AE15"/>
    <mergeCell ref="Z16:AE16"/>
    <mergeCell ref="Z17:AE17"/>
    <mergeCell ref="Z18:AE18"/>
    <mergeCell ref="Z14:AE14"/>
    <mergeCell ref="AF16:AG16"/>
    <mergeCell ref="AF17:AG17"/>
    <mergeCell ref="AF18:AG18"/>
    <mergeCell ref="Z19:AE19"/>
    <mergeCell ref="Z20:AE20"/>
    <mergeCell ref="Z21:AE21"/>
    <mergeCell ref="AC6:AG6"/>
    <mergeCell ref="AC7:AG7"/>
    <mergeCell ref="X10:AB10"/>
    <mergeCell ref="X11:AB11"/>
    <mergeCell ref="G8:L8"/>
    <mergeCell ref="G9:L9"/>
    <mergeCell ref="G10:L10"/>
    <mergeCell ref="G11:L11"/>
    <mergeCell ref="E1:W2"/>
    <mergeCell ref="X1:AG1"/>
    <mergeCell ref="X2:AG2"/>
    <mergeCell ref="AE8:AG8"/>
    <mergeCell ref="AE9:AG9"/>
    <mergeCell ref="AE10:AG10"/>
    <mergeCell ref="AF11:AG11"/>
    <mergeCell ref="M6:U6"/>
    <mergeCell ref="Y6:AB6"/>
    <mergeCell ref="Y7:AB7"/>
    <mergeCell ref="X8:AB8"/>
    <mergeCell ref="X9:AB9"/>
    <mergeCell ref="M9:U9"/>
    <mergeCell ref="M7:W7"/>
    <mergeCell ref="A1:D4"/>
    <mergeCell ref="G6:L6"/>
    <mergeCell ref="G7:L7"/>
    <mergeCell ref="D20:N20"/>
    <mergeCell ref="D21:N21"/>
    <mergeCell ref="D22:N22"/>
    <mergeCell ref="D23:N23"/>
    <mergeCell ref="D24:N24"/>
    <mergeCell ref="D25:N25"/>
    <mergeCell ref="B13:C13"/>
    <mergeCell ref="D14:N14"/>
    <mergeCell ref="D13:N13"/>
    <mergeCell ref="D15:N15"/>
    <mergeCell ref="D16:N16"/>
    <mergeCell ref="A8:F12"/>
    <mergeCell ref="M8:U8"/>
    <mergeCell ref="D28:N28"/>
    <mergeCell ref="D31:M31"/>
    <mergeCell ref="Z31:AD31"/>
    <mergeCell ref="AF34:AG34"/>
    <mergeCell ref="AF31:AG31"/>
    <mergeCell ref="AF28:AG28"/>
    <mergeCell ref="AF29:AG29"/>
    <mergeCell ref="AF30:AG30"/>
    <mergeCell ref="D17:N17"/>
    <mergeCell ref="D18:N18"/>
    <mergeCell ref="AF23:AG23"/>
    <mergeCell ref="AF24:AG24"/>
    <mergeCell ref="AF25:AG25"/>
    <mergeCell ref="Z28:AE28"/>
    <mergeCell ref="Z29:AE29"/>
    <mergeCell ref="Z30:AE30"/>
    <mergeCell ref="Z22:AE22"/>
    <mergeCell ref="Z23:AE23"/>
    <mergeCell ref="Z24:AE24"/>
    <mergeCell ref="Z25:AE25"/>
    <mergeCell ref="Z26:AE26"/>
    <mergeCell ref="AF26:AG26"/>
    <mergeCell ref="AF27:AG27"/>
    <mergeCell ref="AM32:AQ32"/>
    <mergeCell ref="AM33:AQ33"/>
    <mergeCell ref="AM34:AQ34"/>
    <mergeCell ref="AM35:AQ35"/>
    <mergeCell ref="AQ36:AS36"/>
    <mergeCell ref="AM39:AQ39"/>
    <mergeCell ref="AM27:AQ27"/>
    <mergeCell ref="AR27:AS27"/>
    <mergeCell ref="AM28:AQ28"/>
    <mergeCell ref="AM29:AQ29"/>
    <mergeCell ref="AM30:AQ30"/>
    <mergeCell ref="AM31:AQ31"/>
    <mergeCell ref="AM46:AQ46"/>
    <mergeCell ref="AM40:AQ40"/>
    <mergeCell ref="AM41:AQ41"/>
    <mergeCell ref="AM42:AQ42"/>
    <mergeCell ref="AM43:AQ43"/>
    <mergeCell ref="AM44:AQ44"/>
    <mergeCell ref="AM45:AQ45"/>
    <mergeCell ref="T45:AF45"/>
    <mergeCell ref="T40:AF40"/>
    <mergeCell ref="T41:AF41"/>
    <mergeCell ref="T42:AF42"/>
    <mergeCell ref="T43:AF43"/>
    <mergeCell ref="B57:J57"/>
    <mergeCell ref="T57:W57"/>
    <mergeCell ref="AB57:AD57"/>
    <mergeCell ref="F47:K47"/>
    <mergeCell ref="B53:J53"/>
    <mergeCell ref="B54:J54"/>
    <mergeCell ref="T54:W54"/>
    <mergeCell ref="AB50:AD50"/>
    <mergeCell ref="AB54:AD54"/>
    <mergeCell ref="B56:J56"/>
    <mergeCell ref="T50:W50"/>
    <mergeCell ref="B50:J50"/>
    <mergeCell ref="B49:J49"/>
    <mergeCell ref="L50:S50"/>
    <mergeCell ref="B48:AF48"/>
    <mergeCell ref="S47:U47"/>
    <mergeCell ref="Y47:AB47"/>
    <mergeCell ref="B46:Q46"/>
    <mergeCell ref="B45:Q45"/>
    <mergeCell ref="B44:Q44"/>
    <mergeCell ref="B43:Q43"/>
    <mergeCell ref="B41:Q41"/>
    <mergeCell ref="B40:Q40"/>
    <mergeCell ref="B42:Q42"/>
    <mergeCell ref="B39:Q39"/>
    <mergeCell ref="M10:U10"/>
    <mergeCell ref="M11:U11"/>
    <mergeCell ref="M12:U12"/>
    <mergeCell ref="T44:AF44"/>
    <mergeCell ref="T46:AF46"/>
    <mergeCell ref="T39:AF39"/>
    <mergeCell ref="Z32:AE32"/>
    <mergeCell ref="Z27:AE27"/>
    <mergeCell ref="E32:N32"/>
    <mergeCell ref="D27:N27"/>
    <mergeCell ref="D29:N29"/>
    <mergeCell ref="D30:N30"/>
    <mergeCell ref="D19:N19"/>
    <mergeCell ref="D26:N26"/>
    <mergeCell ref="G12:L12"/>
    <mergeCell ref="AF12:AG12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A23" zoomScale="90" zoomScaleNormal="90" workbookViewId="0">
      <selection activeCell="B57" sqref="B57:J57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20" width="3" customWidth="1"/>
    <col min="21" max="21" width="4.140625" customWidth="1"/>
    <col min="22" max="22" width="3.7109375" customWidth="1"/>
    <col min="23" max="23" width="3.140625" customWidth="1"/>
    <col min="24" max="24" width="3.71093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5703125" customWidth="1"/>
    <col min="31" max="31" width="1.85546875" customWidth="1"/>
    <col min="32" max="32" width="8.7109375" customWidth="1"/>
    <col min="33" max="34" width="3" customWidth="1"/>
  </cols>
  <sheetData>
    <row r="1" spans="1:53" ht="15" customHeight="1" x14ac:dyDescent="0.25">
      <c r="A1" s="431"/>
      <c r="B1" s="431"/>
      <c r="C1" s="431"/>
      <c r="D1" s="431"/>
      <c r="E1" s="474" t="s">
        <v>1</v>
      </c>
      <c r="F1" s="474"/>
      <c r="G1" s="474"/>
      <c r="H1" s="474"/>
      <c r="I1" s="474"/>
      <c r="J1" s="474"/>
      <c r="K1" s="474"/>
      <c r="L1" s="474"/>
      <c r="M1" s="474"/>
      <c r="N1" s="474"/>
      <c r="O1" s="474"/>
      <c r="P1" s="474"/>
      <c r="Q1" s="474"/>
      <c r="R1" s="474"/>
      <c r="S1" s="474"/>
      <c r="T1" s="474"/>
      <c r="U1" s="474"/>
      <c r="V1" s="285"/>
      <c r="W1" s="453" t="s">
        <v>61</v>
      </c>
      <c r="X1" s="453"/>
      <c r="Y1" s="453"/>
      <c r="Z1" s="453"/>
      <c r="AA1" s="453"/>
      <c r="AB1" s="453"/>
      <c r="AC1" s="453"/>
      <c r="AD1" s="453"/>
      <c r="AE1" s="453"/>
      <c r="AF1" s="453"/>
      <c r="AG1" s="453"/>
      <c r="AI1" s="8"/>
      <c r="AK1" s="8"/>
    </row>
    <row r="2" spans="1:53" ht="14.25" customHeight="1" x14ac:dyDescent="0.25">
      <c r="A2" s="431"/>
      <c r="B2" s="431"/>
      <c r="C2" s="431"/>
      <c r="D2" s="431"/>
      <c r="E2" s="474"/>
      <c r="F2" s="474"/>
      <c r="G2" s="474"/>
      <c r="H2" s="474"/>
      <c r="I2" s="474"/>
      <c r="J2" s="474"/>
      <c r="K2" s="474"/>
      <c r="L2" s="474"/>
      <c r="M2" s="474"/>
      <c r="N2" s="474"/>
      <c r="O2" s="474"/>
      <c r="P2" s="474"/>
      <c r="Q2" s="474"/>
      <c r="R2" s="474"/>
      <c r="S2" s="474"/>
      <c r="T2" s="474"/>
      <c r="U2" s="474"/>
      <c r="V2" s="473" t="s">
        <v>64</v>
      </c>
      <c r="W2" s="473"/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277" t="s">
        <v>3</v>
      </c>
      <c r="Y3" s="278"/>
      <c r="Z3" s="278"/>
      <c r="AA3" s="278"/>
      <c r="AB3" s="278"/>
      <c r="AC3" s="278"/>
      <c r="AD3" s="278"/>
      <c r="AE3" s="278"/>
      <c r="AF3" s="278"/>
      <c r="AG3" s="127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sheet'!C28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sheet'!D28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sheet'!B28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sheet'!E28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214" t="s">
        <v>321</v>
      </c>
      <c r="Y8" s="214"/>
      <c r="Z8" s="214"/>
      <c r="AA8" s="214"/>
      <c r="AB8" s="214"/>
      <c r="AC8" s="214"/>
      <c r="AD8" s="214">
        <f>'Class broad sheet'!V118</f>
        <v>0</v>
      </c>
      <c r="AE8" s="214"/>
      <c r="AF8" s="214"/>
      <c r="AG8" s="215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466" t="s">
        <v>322</v>
      </c>
      <c r="W9" s="466"/>
      <c r="X9" s="466"/>
      <c r="Y9" s="466"/>
      <c r="Z9" s="466"/>
      <c r="AA9" s="466"/>
      <c r="AB9" s="466"/>
      <c r="AC9" s="466"/>
      <c r="AD9" s="217">
        <f>'Class broad sheet'!Y118</f>
        <v>0</v>
      </c>
      <c r="AE9" s="217" t="s">
        <v>147</v>
      </c>
      <c r="AF9" s="291"/>
      <c r="AG9" s="218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466" t="s">
        <v>8</v>
      </c>
      <c r="X10" s="466"/>
      <c r="Y10" s="466"/>
      <c r="Z10" s="466"/>
      <c r="AA10" s="466"/>
      <c r="AB10" s="466"/>
      <c r="AC10" s="466"/>
      <c r="AD10" s="217">
        <f>'Class broad sheet'!W118</f>
        <v>1</v>
      </c>
      <c r="AE10" s="217" t="s">
        <v>147</v>
      </c>
      <c r="AF10" s="291"/>
      <c r="AG10" s="218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466" t="s">
        <v>319</v>
      </c>
      <c r="W11" s="466"/>
      <c r="X11" s="466"/>
      <c r="Y11" s="466"/>
      <c r="Z11" s="466"/>
      <c r="AA11" s="466"/>
      <c r="AB11" s="466"/>
      <c r="AC11" s="466"/>
      <c r="AD11" s="217"/>
      <c r="AE11" s="217" t="s">
        <v>147</v>
      </c>
      <c r="AF11" s="291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469" t="s">
        <v>320</v>
      </c>
      <c r="W12" s="469"/>
      <c r="X12" s="469"/>
      <c r="Y12" s="469"/>
      <c r="Z12" s="469"/>
      <c r="AA12" s="469"/>
      <c r="AB12" s="469"/>
      <c r="AC12" s="469"/>
      <c r="AD12" s="332">
        <f>'Class broad sheet'!X118</f>
        <v>0</v>
      </c>
      <c r="AE12" s="328"/>
      <c r="AF12" s="328"/>
      <c r="AG12" s="329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70" t="s">
        <v>25</v>
      </c>
      <c r="Z13" s="471"/>
      <c r="AA13" s="471"/>
      <c r="AB13" s="471"/>
      <c r="AC13" s="471"/>
      <c r="AD13" s="471"/>
      <c r="AE13" s="472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sheet'!F28</f>
        <v>0</v>
      </c>
      <c r="P14" s="139">
        <f>'Class broad sheet'!G28</f>
        <v>0</v>
      </c>
      <c r="Q14" s="139">
        <f>'Class broad sheet'!H28</f>
        <v>0</v>
      </c>
      <c r="R14" s="139">
        <f>'Class broad sheet'!I28</f>
        <v>0</v>
      </c>
      <c r="S14" s="139">
        <f>'Class broad sheet'!J28</f>
        <v>0</v>
      </c>
      <c r="T14" s="139">
        <f>'Class broad sheet'!K28</f>
        <v>0</v>
      </c>
      <c r="U14" s="139">
        <f>'Class broad sheet'!L28</f>
        <v>1</v>
      </c>
      <c r="V14" s="139">
        <f>'Class broad sheet'!M28</f>
        <v>0</v>
      </c>
      <c r="W14" s="139">
        <f>'Class broad sheet'!N28</f>
        <v>0</v>
      </c>
      <c r="X14" s="139" t="str">
        <f>'Class broad sheet'!O28</f>
        <v>F9</v>
      </c>
      <c r="Y14" s="464" t="str">
        <f>'Class broad sheet'!P28</f>
        <v>Fail</v>
      </c>
      <c r="Z14" s="374"/>
      <c r="AA14" s="374"/>
      <c r="AB14" s="374"/>
      <c r="AC14" s="374"/>
      <c r="AD14" s="374"/>
      <c r="AE14" s="465"/>
      <c r="AF14" s="412" t="str">
        <f>'Class broad sheet'!P9</f>
        <v>Ms. Amarachi</v>
      </c>
      <c r="AG14" s="413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sheet'!Q28</f>
        <v>0</v>
      </c>
      <c r="P15" s="139">
        <f>'Class broad sheet'!R28</f>
        <v>0</v>
      </c>
      <c r="Q15" s="139">
        <f>'Class broad sheet'!S28</f>
        <v>0</v>
      </c>
      <c r="R15" s="139">
        <f>'Class broad sheet'!T28</f>
        <v>0</v>
      </c>
      <c r="S15" s="139">
        <f>'Class broad sheet'!U28</f>
        <v>0</v>
      </c>
      <c r="T15" s="139">
        <f>'Class broad sheet'!V28</f>
        <v>0</v>
      </c>
      <c r="U15" s="139">
        <f>'Class broad sheet'!W28</f>
        <v>1</v>
      </c>
      <c r="V15" s="139">
        <f>'Class broad sheet'!X28</f>
        <v>0</v>
      </c>
      <c r="W15" s="139">
        <f>'Class broad sheet'!Y28</f>
        <v>0</v>
      </c>
      <c r="X15" s="306" t="str">
        <f>'Class broad sheet'!Z28</f>
        <v>F9</v>
      </c>
      <c r="Y15" s="464" t="str">
        <f>'Class broad sheet'!AA28</f>
        <v>Fail</v>
      </c>
      <c r="Z15" s="374"/>
      <c r="AA15" s="374"/>
      <c r="AB15" s="374"/>
      <c r="AC15" s="374"/>
      <c r="AD15" s="374"/>
      <c r="AE15" s="465"/>
      <c r="AF15" s="395" t="str">
        <f>'Class broad sheet'!AA9</f>
        <v>Mr.Chike N</v>
      </c>
      <c r="AG15" s="396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sheet'!AB28</f>
        <v>0</v>
      </c>
      <c r="P16" s="139">
        <f>'Class broad sheet'!AC28</f>
        <v>0</v>
      </c>
      <c r="Q16" s="139">
        <f>'Class broad sheet'!AD28</f>
        <v>0</v>
      </c>
      <c r="R16" s="139">
        <f>'Class broad sheet'!AE28</f>
        <v>0</v>
      </c>
      <c r="S16" s="139">
        <f>'Class broad sheet'!AF28</f>
        <v>0</v>
      </c>
      <c r="T16" s="139">
        <f>'Class broad sheet'!AG28</f>
        <v>0</v>
      </c>
      <c r="U16" s="139">
        <f>'Class broad sheet'!AH28</f>
        <v>1</v>
      </c>
      <c r="V16" s="139">
        <f>'Class broad sheet'!AI28</f>
        <v>0</v>
      </c>
      <c r="W16" s="139">
        <f>'Class broad sheet'!AJ28</f>
        <v>0</v>
      </c>
      <c r="X16" s="139" t="str">
        <f>'Class broad sheet'!AK28</f>
        <v>F9</v>
      </c>
      <c r="Y16" s="464" t="str">
        <f>'Class broad sheet'!AL28</f>
        <v>Fail</v>
      </c>
      <c r="Z16" s="374"/>
      <c r="AA16" s="374"/>
      <c r="AB16" s="374"/>
      <c r="AC16" s="374"/>
      <c r="AD16" s="374"/>
      <c r="AE16" s="465"/>
      <c r="AF16" s="395" t="str">
        <f>'Class broad sheet'!AL9</f>
        <v>Mr Osuchukwu</v>
      </c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sheet'!AM28</f>
        <v>0</v>
      </c>
      <c r="P17" s="139">
        <f>'Class broad sheet'!AN28</f>
        <v>0</v>
      </c>
      <c r="Q17" s="139">
        <f>'Class broad sheet'!AO28</f>
        <v>0</v>
      </c>
      <c r="R17" s="139">
        <f>'Class broad sheet'!AP28</f>
        <v>0</v>
      </c>
      <c r="S17" s="139">
        <f>'Class broad sheet'!AQ28</f>
        <v>0</v>
      </c>
      <c r="T17" s="139">
        <f>'Class broad sheet'!AR28</f>
        <v>0</v>
      </c>
      <c r="U17" s="139">
        <f>'Class broad sheet'!AS28</f>
        <v>1</v>
      </c>
      <c r="V17" s="139">
        <f>'Class broad sheet'!AT28</f>
        <v>0</v>
      </c>
      <c r="W17" s="139">
        <f>'Class broad sheet'!AU28</f>
        <v>0</v>
      </c>
      <c r="X17" s="139" t="str">
        <f>'Class broad sheet'!AV28</f>
        <v>F9</v>
      </c>
      <c r="Y17" s="467" t="str">
        <f>'Class broad sheet'!AW28</f>
        <v>Fail</v>
      </c>
      <c r="Z17" s="467"/>
      <c r="AA17" s="467"/>
      <c r="AB17" s="467"/>
      <c r="AC17" s="467"/>
      <c r="AD17" s="467"/>
      <c r="AE17" s="467"/>
      <c r="AF17" s="395" t="str">
        <f>'Class broad sheet'!AW9</f>
        <v>Mr praise</v>
      </c>
      <c r="AG17" s="396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sheet'!AX28</f>
        <v>0</v>
      </c>
      <c r="P18" s="139">
        <f>'Class broad sheet'!AY28</f>
        <v>0</v>
      </c>
      <c r="Q18" s="139">
        <f>'Class broad sheet'!AZ28</f>
        <v>0</v>
      </c>
      <c r="R18" s="139">
        <f>'Class broad sheet'!BA28</f>
        <v>0</v>
      </c>
      <c r="S18" s="139">
        <f>'Class broad sheet'!BB28</f>
        <v>0</v>
      </c>
      <c r="T18" s="139">
        <f>'Class broad sheet'!BC28</f>
        <v>0</v>
      </c>
      <c r="U18" s="139">
        <f>'Class broad sheet'!BD28</f>
        <v>1</v>
      </c>
      <c r="V18" s="139">
        <f>'Class broad sheet'!BE28</f>
        <v>0</v>
      </c>
      <c r="W18" s="139">
        <f>'Class broad sheet'!BF28</f>
        <v>0</v>
      </c>
      <c r="X18" s="139" t="str">
        <f>'Class broad sheet'!BG28</f>
        <v>F9</v>
      </c>
      <c r="Y18" s="401" t="str">
        <f>'Class broad sheet'!BH28</f>
        <v>Fail</v>
      </c>
      <c r="Z18" s="398"/>
      <c r="AA18" s="398"/>
      <c r="AB18" s="398"/>
      <c r="AC18" s="398"/>
      <c r="AD18" s="398"/>
      <c r="AE18" s="468"/>
      <c r="AF18" s="395" t="str">
        <f>'Class broad sheet'!BH9</f>
        <v>Ms.Onyinye</v>
      </c>
      <c r="AG18" s="396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sheet'!BI28</f>
        <v>0</v>
      </c>
      <c r="P19" s="139">
        <f>'Class broad sheet'!BJ28</f>
        <v>0</v>
      </c>
      <c r="Q19" s="139">
        <f>'Class broad sheet'!BK28</f>
        <v>0</v>
      </c>
      <c r="R19" s="139">
        <f>'Class broad sheet'!BL28</f>
        <v>0</v>
      </c>
      <c r="S19" s="139">
        <f>'Class broad sheet'!BM28</f>
        <v>0</v>
      </c>
      <c r="T19" s="139">
        <f>'Class broad sheet'!BN28</f>
        <v>0</v>
      </c>
      <c r="U19" s="139">
        <f>'Class broad sheet'!BO28</f>
        <v>1</v>
      </c>
      <c r="V19" s="139">
        <f>'Class broad sheet'!BP28</f>
        <v>0</v>
      </c>
      <c r="W19" s="139">
        <f>'Class broad sheet'!BQ28</f>
        <v>0</v>
      </c>
      <c r="X19" s="139" t="str">
        <f>'Class broad sheet'!BR28</f>
        <v>F9</v>
      </c>
      <c r="Y19" s="464" t="str">
        <f>'Class broad sheet'!BS28</f>
        <v>Fail</v>
      </c>
      <c r="Z19" s="374"/>
      <c r="AA19" s="374"/>
      <c r="AB19" s="374"/>
      <c r="AC19" s="374"/>
      <c r="AD19" s="374"/>
      <c r="AE19" s="465"/>
      <c r="AF19" s="395" t="str">
        <f>'Class broad sheet'!BS9</f>
        <v>Mr Oge</v>
      </c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sheet'!F58</f>
        <v>0</v>
      </c>
      <c r="P20" s="139">
        <f>'Class broad sheet'!G58</f>
        <v>0</v>
      </c>
      <c r="Q20" s="139">
        <f>'Class broad sheet'!H58</f>
        <v>0</v>
      </c>
      <c r="R20" s="139">
        <f>'Class broad sheet'!I58</f>
        <v>0</v>
      </c>
      <c r="S20" s="139">
        <f>'Class broad sheet'!J58</f>
        <v>0</v>
      </c>
      <c r="T20" s="139">
        <f>'Class broad sheet'!K58</f>
        <v>0</v>
      </c>
      <c r="U20" s="139">
        <f>'Class broad sheet'!L58</f>
        <v>1</v>
      </c>
      <c r="V20" s="139">
        <f>'Class broad sheet'!M58</f>
        <v>0</v>
      </c>
      <c r="W20" s="139">
        <f>'Class broad sheet'!N58</f>
        <v>0</v>
      </c>
      <c r="X20" s="139" t="str">
        <f>'Class broad sheet'!O58</f>
        <v>F9</v>
      </c>
      <c r="Y20" s="464" t="str">
        <f>'Class broad sheet'!P58</f>
        <v>Fail</v>
      </c>
      <c r="Z20" s="374"/>
      <c r="AA20" s="374"/>
      <c r="AB20" s="374"/>
      <c r="AC20" s="374"/>
      <c r="AD20" s="374"/>
      <c r="AE20" s="465"/>
      <c r="AF20" s="395" t="str">
        <f>'Class broad sheet'!P39</f>
        <v>Ms khadijat</v>
      </c>
      <c r="AG20" s="396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sheet'!Q58</f>
        <v>0</v>
      </c>
      <c r="P21" s="139">
        <f>'Class broad sheet'!R58</f>
        <v>0</v>
      </c>
      <c r="Q21" s="139">
        <f>'Class broad sheet'!S58</f>
        <v>0</v>
      </c>
      <c r="R21" s="139">
        <f>'Class broad sheet'!T58</f>
        <v>0</v>
      </c>
      <c r="S21" s="139">
        <f>'Class broad sheet'!U58</f>
        <v>0</v>
      </c>
      <c r="T21" s="139">
        <f>'Class broad sheet'!V58</f>
        <v>0</v>
      </c>
      <c r="U21" s="139">
        <f>'Class broad sheet'!W58</f>
        <v>1</v>
      </c>
      <c r="V21" s="139">
        <f>'Class broad sheet'!X58</f>
        <v>0</v>
      </c>
      <c r="W21" s="139">
        <f>'Class broad sheet'!Y58</f>
        <v>0</v>
      </c>
      <c r="X21" s="139" t="str">
        <f>'Class broad sheet'!Z58</f>
        <v>F9</v>
      </c>
      <c r="Y21" s="464" t="str">
        <f>'Class broad sheet'!AA58</f>
        <v>Fail</v>
      </c>
      <c r="Z21" s="374"/>
      <c r="AA21" s="374"/>
      <c r="AB21" s="374"/>
      <c r="AC21" s="374"/>
      <c r="AD21" s="374"/>
      <c r="AE21" s="465"/>
      <c r="AF21" s="395" t="str">
        <f>'Class broad sheet'!AA39</f>
        <v>Mrs Theresa</v>
      </c>
      <c r="AG21" s="396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sheet'!AB58</f>
        <v>0</v>
      </c>
      <c r="P22" s="139">
        <f>'Class broad sheet'!AC58</f>
        <v>0</v>
      </c>
      <c r="Q22" s="139">
        <f>'Class broad sheet'!AD58</f>
        <v>0</v>
      </c>
      <c r="R22" s="139">
        <f>'Class broad sheet'!AE58</f>
        <v>0</v>
      </c>
      <c r="S22" s="139">
        <f>'Class broad sheet'!AF58</f>
        <v>0</v>
      </c>
      <c r="T22" s="139">
        <f>'Class broad sheet'!AG58</f>
        <v>0</v>
      </c>
      <c r="U22" s="139">
        <f>'Class broad sheet'!AH58</f>
        <v>1</v>
      </c>
      <c r="V22" s="139">
        <f>'Class broad sheet'!AI58</f>
        <v>0</v>
      </c>
      <c r="W22" s="139">
        <f>'Class broad sheet'!AJ58</f>
        <v>0</v>
      </c>
      <c r="X22" s="139" t="str">
        <f>'Class broad sheet'!AK58</f>
        <v>F9</v>
      </c>
      <c r="Y22" s="464" t="str">
        <f>'Class broad sheet'!AL58</f>
        <v>Fail</v>
      </c>
      <c r="Z22" s="374"/>
      <c r="AA22" s="374"/>
      <c r="AB22" s="374"/>
      <c r="AC22" s="374"/>
      <c r="AD22" s="374"/>
      <c r="AE22" s="465"/>
      <c r="AF22" s="395" t="str">
        <f>'Class broad sheet'!AL39</f>
        <v>Mrs Chinenye</v>
      </c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sheet'!AM58</f>
        <v>0</v>
      </c>
      <c r="P23" s="139">
        <f>'Class broad sheet'!AN58</f>
        <v>0</v>
      </c>
      <c r="Q23" s="139">
        <f>'Class broad sheet'!AO58</f>
        <v>0</v>
      </c>
      <c r="R23" s="139">
        <f>'Class broad sheet'!AP58</f>
        <v>0</v>
      </c>
      <c r="S23" s="139">
        <f>'Class broad sheet'!AQ58</f>
        <v>0</v>
      </c>
      <c r="T23" s="139">
        <f>'Class broad sheet'!AR58</f>
        <v>0</v>
      </c>
      <c r="U23" s="139">
        <f>'Class broad sheet'!AS58</f>
        <v>1</v>
      </c>
      <c r="V23" s="139">
        <f>'Class broad sheet'!AT58</f>
        <v>0</v>
      </c>
      <c r="W23" s="139">
        <f>'Class broad sheet'!AU58</f>
        <v>0</v>
      </c>
      <c r="X23" s="139" t="str">
        <f>'Class broad sheet'!AV58</f>
        <v>F9</v>
      </c>
      <c r="Y23" s="464" t="str">
        <f>'Class broad sheet'!AW58</f>
        <v>Fail</v>
      </c>
      <c r="Z23" s="374"/>
      <c r="AA23" s="374"/>
      <c r="AB23" s="374"/>
      <c r="AC23" s="374"/>
      <c r="AD23" s="374"/>
      <c r="AE23" s="465"/>
      <c r="AF23" s="395" t="str">
        <f>'Class broad sheet'!AW39</f>
        <v>Mrs Ruth</v>
      </c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sheet'!AX58</f>
        <v>0</v>
      </c>
      <c r="P24" s="139">
        <f>'Class broad sheet'!AY58</f>
        <v>0</v>
      </c>
      <c r="Q24" s="139">
        <f>'Class broad sheet'!AZ58</f>
        <v>0</v>
      </c>
      <c r="R24" s="139">
        <f>'Class broad sheet'!BA58</f>
        <v>0</v>
      </c>
      <c r="S24" s="139">
        <f>'Class broad sheet'!BB58</f>
        <v>0</v>
      </c>
      <c r="T24" s="139">
        <f>'Class broad sheet'!BC58</f>
        <v>0</v>
      </c>
      <c r="U24" s="139">
        <f>'Class broad sheet'!BD58</f>
        <v>1</v>
      </c>
      <c r="V24" s="139">
        <f>'Class broad sheet'!BE58</f>
        <v>0</v>
      </c>
      <c r="W24" s="139">
        <f>'Class broad sheet'!BF58</f>
        <v>0</v>
      </c>
      <c r="X24" s="139" t="str">
        <f>'Class broad sheet'!BG58</f>
        <v>F9</v>
      </c>
      <c r="Y24" s="464" t="str">
        <f>'Class broad sheet'!BH58</f>
        <v>Fail</v>
      </c>
      <c r="Z24" s="374"/>
      <c r="AA24" s="374"/>
      <c r="AB24" s="374"/>
      <c r="AC24" s="374"/>
      <c r="AD24" s="374"/>
      <c r="AE24" s="465"/>
      <c r="AF24" s="395" t="str">
        <f>'Class broad sheet'!BH39</f>
        <v>Mr Chukwudi</v>
      </c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sheet'!BI58</f>
        <v>0</v>
      </c>
      <c r="P25" s="139">
        <f>'Class broad sheet'!BJ58</f>
        <v>0</v>
      </c>
      <c r="Q25" s="139">
        <f>'Class broad sheet'!BK58</f>
        <v>0</v>
      </c>
      <c r="R25" s="139">
        <f>'Class broad sheet'!BL58</f>
        <v>0</v>
      </c>
      <c r="S25" s="139">
        <f>'Class broad sheet'!BM58</f>
        <v>0</v>
      </c>
      <c r="T25" s="139">
        <f>'Class broad sheet'!BN58</f>
        <v>0</v>
      </c>
      <c r="U25" s="139">
        <f>'Class broad sheet'!BO58</f>
        <v>1</v>
      </c>
      <c r="V25" s="139">
        <f>'Class broad sheet'!BP58</f>
        <v>0</v>
      </c>
      <c r="W25" s="139">
        <f>'Class broad sheet'!BQ58</f>
        <v>0</v>
      </c>
      <c r="X25" s="139" t="str">
        <f>'Class broad sheet'!BR58</f>
        <v>F9</v>
      </c>
      <c r="Y25" s="464" t="str">
        <f>'Class broad sheet'!BS58</f>
        <v>Fail</v>
      </c>
      <c r="Z25" s="374"/>
      <c r="AA25" s="374"/>
      <c r="AB25" s="374"/>
      <c r="AC25" s="374"/>
      <c r="AD25" s="374"/>
      <c r="AE25" s="465"/>
      <c r="AF25" s="395" t="str">
        <f>'Class broad sheet'!BS39</f>
        <v>Mrs Esther</v>
      </c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sheet'!F88</f>
        <v>0</v>
      </c>
      <c r="P26" s="139">
        <f>'Class broad sheet'!G88</f>
        <v>0</v>
      </c>
      <c r="Q26" s="139">
        <f>'Class broad sheet'!H88</f>
        <v>0</v>
      </c>
      <c r="R26" s="139">
        <f>'Class broad sheet'!I88</f>
        <v>0</v>
      </c>
      <c r="S26" s="139">
        <f>'Class broad sheet'!J88</f>
        <v>0</v>
      </c>
      <c r="T26" s="139">
        <f>'Class broad sheet'!K88</f>
        <v>0</v>
      </c>
      <c r="U26" s="139">
        <f>'Class broad sheet'!L88</f>
        <v>1</v>
      </c>
      <c r="V26" s="139">
        <f>'Class broad sheet'!M88</f>
        <v>0</v>
      </c>
      <c r="W26" s="139">
        <f>'Class broad sheet'!N88</f>
        <v>0</v>
      </c>
      <c r="X26" s="139" t="str">
        <f>'Class broad sheet'!O88</f>
        <v>F9</v>
      </c>
      <c r="Y26" s="464" t="str">
        <f>'Class broad sheet'!P88</f>
        <v>Fail</v>
      </c>
      <c r="Z26" s="374"/>
      <c r="AA26" s="374"/>
      <c r="AB26" s="374"/>
      <c r="AC26" s="374"/>
      <c r="AD26" s="374"/>
      <c r="AE26" s="465"/>
      <c r="AF26" s="395" t="str">
        <f>'Class broad sheet'!P69</f>
        <v>Mrs Chilota</v>
      </c>
      <c r="AG26" s="396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sheet'!Q88</f>
        <v>0</v>
      </c>
      <c r="P27" s="139">
        <f>'Class broad sheet'!R88</f>
        <v>0</v>
      </c>
      <c r="Q27" s="139">
        <f>'Class broad sheet'!S88</f>
        <v>0</v>
      </c>
      <c r="R27" s="139">
        <f>'Class broad sheet'!T88</f>
        <v>0</v>
      </c>
      <c r="S27" s="139">
        <f>'Class broad sheet'!U88</f>
        <v>0</v>
      </c>
      <c r="T27" s="139">
        <f>'Class broad sheet'!V88</f>
        <v>0</v>
      </c>
      <c r="U27" s="139">
        <f>'Class broad sheet'!W88</f>
        <v>1</v>
      </c>
      <c r="V27" s="139">
        <f>'Class broad sheet'!X88</f>
        <v>0</v>
      </c>
      <c r="W27" s="139">
        <f>'Class broad sheet'!Y88</f>
        <v>0</v>
      </c>
      <c r="X27" s="139" t="str">
        <f>'Class broad sheet'!Z88</f>
        <v>F9</v>
      </c>
      <c r="Y27" s="464" t="str">
        <f>'Class broad sheet'!AA88</f>
        <v>Fail</v>
      </c>
      <c r="Z27" s="374"/>
      <c r="AA27" s="374"/>
      <c r="AB27" s="374"/>
      <c r="AC27" s="374"/>
      <c r="AD27" s="374"/>
      <c r="AE27" s="465"/>
      <c r="AF27" s="395" t="str">
        <f>'Class broad sheet'!AA69</f>
        <v>Ms. Angela</v>
      </c>
      <c r="AG27" s="396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sheet'!AB88</f>
        <v>0</v>
      </c>
      <c r="P28" s="139">
        <f>'Class broad sheet'!AC88</f>
        <v>0</v>
      </c>
      <c r="Q28" s="139">
        <f>'Class broad sheet'!AD88</f>
        <v>0</v>
      </c>
      <c r="R28" s="139">
        <f>'Class broad sheet'!AE88</f>
        <v>0</v>
      </c>
      <c r="S28" s="139">
        <f>'Class broad sheet'!AF88</f>
        <v>0</v>
      </c>
      <c r="T28" s="139">
        <f>'Class broad sheet'!AG88</f>
        <v>0</v>
      </c>
      <c r="U28" s="139">
        <f>'Class broad sheet'!AH88</f>
        <v>1</v>
      </c>
      <c r="V28" s="139">
        <f>'Class broad sheet'!AI88</f>
        <v>0</v>
      </c>
      <c r="W28" s="139">
        <f>'Class broad sheet'!AJ88</f>
        <v>0</v>
      </c>
      <c r="X28" s="139" t="str">
        <f>'Class broad sheet'!AK88</f>
        <v>F9</v>
      </c>
      <c r="Y28" s="464" t="str">
        <f>'Class broad sheet'!AL88</f>
        <v>Fail</v>
      </c>
      <c r="Z28" s="374"/>
      <c r="AA28" s="374"/>
      <c r="AB28" s="374"/>
      <c r="AC28" s="374"/>
      <c r="AD28" s="374"/>
      <c r="AE28" s="465"/>
      <c r="AF28" s="395" t="s">
        <v>310</v>
      </c>
      <c r="AG28" s="396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sheet'!AM88</f>
        <v>0</v>
      </c>
      <c r="P29" s="139">
        <f>'Class broad sheet'!AN88</f>
        <v>0</v>
      </c>
      <c r="Q29" s="139">
        <f>'Class broad sheet'!AO88</f>
        <v>0</v>
      </c>
      <c r="R29" s="139">
        <f>'Class broad sheet'!AP88</f>
        <v>0</v>
      </c>
      <c r="S29" s="139">
        <f>'Class broad sheet'!AQ88</f>
        <v>0</v>
      </c>
      <c r="T29" s="139">
        <f>'Class broad sheet'!AR88</f>
        <v>0</v>
      </c>
      <c r="U29" s="139">
        <f>'Class broad sheet'!AS88</f>
        <v>1</v>
      </c>
      <c r="V29" s="139">
        <f>'Class broad sheet'!AT88</f>
        <v>0</v>
      </c>
      <c r="W29" s="139">
        <f>'Class broad sheet'!AU88</f>
        <v>0</v>
      </c>
      <c r="X29" s="139" t="str">
        <f>'Class broad sheet'!AV88</f>
        <v>F9</v>
      </c>
      <c r="Y29" s="464" t="str">
        <f>'Class broad sheet'!AW88</f>
        <v>Fail</v>
      </c>
      <c r="Z29" s="374"/>
      <c r="AA29" s="374"/>
      <c r="AB29" s="374"/>
      <c r="AC29" s="374"/>
      <c r="AD29" s="374"/>
      <c r="AE29" s="465"/>
      <c r="AF29" s="395" t="str">
        <f>'Class broad sheet'!AW69</f>
        <v>Ms joy</v>
      </c>
      <c r="AG29" s="396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sheet'!AX88</f>
        <v>0</v>
      </c>
      <c r="P30" s="139">
        <f>'Class broad sheet'!AY88</f>
        <v>0</v>
      </c>
      <c r="Q30" s="139">
        <f>'Class broad sheet'!AZ88</f>
        <v>0</v>
      </c>
      <c r="R30" s="139">
        <f>'Class broad sheet'!BA88</f>
        <v>0</v>
      </c>
      <c r="S30" s="139">
        <f>'Class broad sheet'!BB88</f>
        <v>0</v>
      </c>
      <c r="T30" s="139">
        <f>'Class broad sheet'!BC88</f>
        <v>0</v>
      </c>
      <c r="U30" s="139">
        <f>'Class broad sheet'!BD88</f>
        <v>1</v>
      </c>
      <c r="V30" s="139">
        <f>'Class broad sheet'!BE88</f>
        <v>0</v>
      </c>
      <c r="W30" s="139">
        <f>'Class broad sheet'!BF88</f>
        <v>0</v>
      </c>
      <c r="X30" s="139" t="str">
        <f>'Class broad sheet'!BG88</f>
        <v>F9</v>
      </c>
      <c r="Y30" s="464" t="str">
        <f>'Class broad sheet'!BH88</f>
        <v>Fail</v>
      </c>
      <c r="Z30" s="374"/>
      <c r="AA30" s="374"/>
      <c r="AB30" s="374"/>
      <c r="AC30" s="374"/>
      <c r="AD30" s="374"/>
      <c r="AE30" s="465"/>
      <c r="AF30" s="395" t="str">
        <f>'Class broad sheet'!BH69</f>
        <v>Mrs Esther</v>
      </c>
      <c r="AG30" s="396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38">
        <f>'Class broad sheet'!BI88</f>
        <v>0</v>
      </c>
      <c r="P31" s="138">
        <f>'Class broad sheet'!BJ88</f>
        <v>0</v>
      </c>
      <c r="Q31" s="138">
        <f>'Class broad sheet'!BK88</f>
        <v>0</v>
      </c>
      <c r="R31" s="138">
        <f>'Class broad sheet'!BL88</f>
        <v>0</v>
      </c>
      <c r="S31" s="138">
        <f>'Class broad sheet'!BM88</f>
        <v>0</v>
      </c>
      <c r="T31" s="138">
        <f>'Class broad sheet'!BN88</f>
        <v>0</v>
      </c>
      <c r="U31" s="138">
        <f>'Class broad sheet'!BO88</f>
        <v>1</v>
      </c>
      <c r="V31" s="138">
        <f>'Class broad sheet'!BP88</f>
        <v>0</v>
      </c>
      <c r="W31" s="138">
        <f>'Class broad sheet'!BQ88</f>
        <v>0</v>
      </c>
      <c r="X31" s="138" t="str">
        <f>'Class broad sheet'!BR88</f>
        <v>F9</v>
      </c>
      <c r="Y31" s="700" t="str">
        <f>'Class broad sheet'!BS88</f>
        <v>Fail</v>
      </c>
      <c r="Z31" s="601"/>
      <c r="AA31" s="601"/>
      <c r="AB31" s="601"/>
      <c r="AC31" s="601"/>
      <c r="AD31" s="601"/>
      <c r="AE31" s="701"/>
      <c r="AF31" s="391" t="str">
        <f>'Class broad sheet'!BS69</f>
        <v>Fr Christain</v>
      </c>
      <c r="AG31" s="392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sheet'!AD118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sheet'!AF118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273"/>
      <c r="L50" s="273"/>
      <c r="M50" s="273"/>
      <c r="N50" s="273"/>
      <c r="O50" s="273"/>
      <c r="P50" s="273"/>
      <c r="Q50" s="273"/>
      <c r="R50" s="273"/>
      <c r="S50" s="273"/>
      <c r="T50" s="273"/>
      <c r="U50" s="273"/>
      <c r="V50" s="273"/>
      <c r="W50" s="273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463"/>
      <c r="S51" s="463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hidden="1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hidden="1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3">
    <mergeCell ref="A48:K48"/>
    <mergeCell ref="L48:M48"/>
    <mergeCell ref="R48:AA48"/>
    <mergeCell ref="Y31:AE31"/>
    <mergeCell ref="Y30:AE30"/>
    <mergeCell ref="Y29:AE29"/>
    <mergeCell ref="B13:C13"/>
    <mergeCell ref="D13:N13"/>
    <mergeCell ref="AF13:AG13"/>
    <mergeCell ref="D14:N14"/>
    <mergeCell ref="AF14:AG14"/>
    <mergeCell ref="A8:F12"/>
    <mergeCell ref="G8:L8"/>
    <mergeCell ref="A1:D4"/>
    <mergeCell ref="G6:L6"/>
    <mergeCell ref="M6:U6"/>
    <mergeCell ref="X6:AB6"/>
    <mergeCell ref="AC6:AG6"/>
    <mergeCell ref="G7:L7"/>
    <mergeCell ref="M7:W7"/>
    <mergeCell ref="X7:AB7"/>
    <mergeCell ref="AC7:AG7"/>
    <mergeCell ref="W1:AG1"/>
    <mergeCell ref="V2:AG2"/>
    <mergeCell ref="E1:U2"/>
    <mergeCell ref="M8:U8"/>
    <mergeCell ref="G9:L9"/>
    <mergeCell ref="G11:L11"/>
    <mergeCell ref="M11:U11"/>
    <mergeCell ref="G12:L12"/>
    <mergeCell ref="M9:U9"/>
    <mergeCell ref="G10:L10"/>
    <mergeCell ref="M10:U10"/>
    <mergeCell ref="V11:AC11"/>
    <mergeCell ref="V12:AC12"/>
    <mergeCell ref="Y14:AE14"/>
    <mergeCell ref="Y15:AE15"/>
    <mergeCell ref="Y16:AE16"/>
    <mergeCell ref="Y13:AE13"/>
    <mergeCell ref="V9:AC9"/>
    <mergeCell ref="D19:N19"/>
    <mergeCell ref="AF19:AG19"/>
    <mergeCell ref="W10:AC10"/>
    <mergeCell ref="D15:N15"/>
    <mergeCell ref="AF15:AG15"/>
    <mergeCell ref="D16:N16"/>
    <mergeCell ref="AF16:AG16"/>
    <mergeCell ref="D20:N20"/>
    <mergeCell ref="AF20:AG20"/>
    <mergeCell ref="D17:N17"/>
    <mergeCell ref="AF17:AG17"/>
    <mergeCell ref="D18:N18"/>
    <mergeCell ref="AF18:AG18"/>
    <mergeCell ref="Y20:AE20"/>
    <mergeCell ref="Y17:AE17"/>
    <mergeCell ref="Y18:AE18"/>
    <mergeCell ref="Y19:AE19"/>
    <mergeCell ref="M12:U12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Y21:AE21"/>
    <mergeCell ref="Y22:AE22"/>
    <mergeCell ref="Y23:AE23"/>
    <mergeCell ref="Y24:AE24"/>
    <mergeCell ref="AR27:AS27"/>
    <mergeCell ref="D28:N28"/>
    <mergeCell ref="AF28:AG28"/>
    <mergeCell ref="AM28:AQ28"/>
    <mergeCell ref="D25:N25"/>
    <mergeCell ref="AF25:AG25"/>
    <mergeCell ref="D26:N26"/>
    <mergeCell ref="AF26:AG26"/>
    <mergeCell ref="Y25:AE25"/>
    <mergeCell ref="Y26:AE26"/>
    <mergeCell ref="Y27:AE27"/>
    <mergeCell ref="Y28:AE28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S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A26" zoomScale="90" zoomScaleNormal="90" workbookViewId="0">
      <selection activeCell="AD61" sqref="AD61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20" width="3" customWidth="1"/>
    <col min="21" max="21" width="4.140625" customWidth="1"/>
    <col min="22" max="22" width="4.28515625" customWidth="1"/>
    <col min="23" max="23" width="3.85546875" customWidth="1"/>
    <col min="24" max="24" width="3.71093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6.42578125" customWidth="1"/>
    <col min="30" max="30" width="5.5703125" customWidth="1"/>
    <col min="31" max="31" width="1.28515625" customWidth="1"/>
    <col min="32" max="32" width="8.7109375" customWidth="1"/>
    <col min="33" max="34" width="3" customWidth="1"/>
  </cols>
  <sheetData>
    <row r="1" spans="1:53" ht="15" customHeight="1" x14ac:dyDescent="0.25">
      <c r="A1" s="431"/>
      <c r="B1" s="431"/>
      <c r="C1" s="431"/>
      <c r="D1" s="431"/>
      <c r="E1" s="279" t="s">
        <v>1</v>
      </c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425" t="s">
        <v>61</v>
      </c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I1" s="8"/>
      <c r="AK1" s="8"/>
    </row>
    <row r="2" spans="1:53" ht="14.25" customHeight="1" x14ac:dyDescent="0.25">
      <c r="A2" s="431"/>
      <c r="B2" s="431"/>
      <c r="C2" s="431"/>
      <c r="D2" s="431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473" t="s">
        <v>64</v>
      </c>
      <c r="W2" s="473"/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481" t="s">
        <v>3</v>
      </c>
      <c r="Y3" s="425"/>
      <c r="Z3" s="425"/>
      <c r="AA3" s="425"/>
      <c r="AB3" s="425"/>
      <c r="AC3" s="425"/>
      <c r="AD3" s="425"/>
      <c r="AE3" s="425"/>
      <c r="AF3" s="425"/>
      <c r="AG3" s="127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sheet'!C27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sheet'!D27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sheet'!B27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8" t="s">
        <v>7</v>
      </c>
      <c r="Y7" s="438"/>
      <c r="Z7" s="438"/>
      <c r="AA7" s="438"/>
      <c r="AB7" s="438"/>
      <c r="AC7" s="374">
        <f>'Class broad sheet'!E27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55"/>
      <c r="B8" s="456"/>
      <c r="C8" s="456"/>
      <c r="D8" s="456"/>
      <c r="E8" s="456"/>
      <c r="F8" s="457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478" t="s">
        <v>321</v>
      </c>
      <c r="Y8" s="478"/>
      <c r="Z8" s="478"/>
      <c r="AA8" s="478"/>
      <c r="AB8" s="478"/>
      <c r="AC8" s="478"/>
      <c r="AD8" s="214">
        <f>'Class broad sheet'!V117</f>
        <v>0</v>
      </c>
      <c r="AE8" s="214"/>
      <c r="AF8" s="214"/>
      <c r="AG8" s="215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58"/>
      <c r="B9" s="459"/>
      <c r="C9" s="459"/>
      <c r="D9" s="459"/>
      <c r="E9" s="459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466" t="s">
        <v>322</v>
      </c>
      <c r="Y9" s="466"/>
      <c r="Z9" s="466"/>
      <c r="AA9" s="466"/>
      <c r="AB9" s="466"/>
      <c r="AC9" s="466"/>
      <c r="AD9" s="217">
        <f>'Class broad sheet'!W117</f>
        <v>1</v>
      </c>
      <c r="AE9" s="217" t="s">
        <v>147</v>
      </c>
      <c r="AF9" s="291"/>
      <c r="AG9" s="218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58"/>
      <c r="B10" s="459"/>
      <c r="C10" s="459"/>
      <c r="D10" s="459"/>
      <c r="E10" s="459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466" t="s">
        <v>8</v>
      </c>
      <c r="Y10" s="466"/>
      <c r="Z10" s="466"/>
      <c r="AA10" s="466"/>
      <c r="AB10" s="466"/>
      <c r="AC10" s="466"/>
      <c r="AD10" s="217">
        <f>'Class broad sheet'!Y117</f>
        <v>0</v>
      </c>
      <c r="AE10" s="217" t="s">
        <v>147</v>
      </c>
      <c r="AF10" s="291"/>
      <c r="AG10" s="218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58"/>
      <c r="B11" s="459"/>
      <c r="C11" s="459"/>
      <c r="D11" s="459"/>
      <c r="E11" s="459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466" t="s">
        <v>319</v>
      </c>
      <c r="Y11" s="466"/>
      <c r="Z11" s="466"/>
      <c r="AA11" s="466"/>
      <c r="AB11" s="466"/>
      <c r="AC11" s="466"/>
      <c r="AD11" s="217"/>
      <c r="AE11" s="217" t="s">
        <v>147</v>
      </c>
      <c r="AF11" s="323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60"/>
      <c r="B12" s="461"/>
      <c r="C12" s="461"/>
      <c r="D12" s="461"/>
      <c r="E12" s="461"/>
      <c r="F12" s="462"/>
      <c r="G12" s="448"/>
      <c r="H12" s="449"/>
      <c r="I12" s="449"/>
      <c r="J12" s="449"/>
      <c r="K12" s="449"/>
      <c r="L12" s="449"/>
      <c r="M12" s="450"/>
      <c r="N12" s="450"/>
      <c r="O12" s="450"/>
      <c r="P12" s="450"/>
      <c r="Q12" s="450"/>
      <c r="R12" s="450"/>
      <c r="S12" s="450"/>
      <c r="T12" s="450"/>
      <c r="U12" s="450"/>
      <c r="V12" s="469" t="s">
        <v>320</v>
      </c>
      <c r="W12" s="469"/>
      <c r="X12" s="469"/>
      <c r="Y12" s="469"/>
      <c r="Z12" s="469"/>
      <c r="AA12" s="469"/>
      <c r="AB12" s="469"/>
      <c r="AC12" s="469"/>
      <c r="AD12" s="332">
        <f>'Class broad sheet'!X117</f>
        <v>0</v>
      </c>
      <c r="AE12" s="328"/>
      <c r="AF12" s="328"/>
      <c r="AG12" s="329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82" t="s">
        <v>25</v>
      </c>
      <c r="Z13" s="483"/>
      <c r="AA13" s="483"/>
      <c r="AB13" s="483"/>
      <c r="AC13" s="483"/>
      <c r="AD13" s="483"/>
      <c r="AE13" s="484"/>
      <c r="AF13" s="479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sheet'!F27</f>
        <v>0</v>
      </c>
      <c r="P14" s="139">
        <f>'Class broad sheet'!G27</f>
        <v>0</v>
      </c>
      <c r="Q14" s="139">
        <f>'Class broad sheet'!H27</f>
        <v>0</v>
      </c>
      <c r="R14" s="139">
        <f>'Class broad sheet'!I27</f>
        <v>0</v>
      </c>
      <c r="S14" s="139">
        <f>'Class broad sheet'!J27</f>
        <v>0</v>
      </c>
      <c r="T14" s="139">
        <f>'Class broad sheet'!K27</f>
        <v>0</v>
      </c>
      <c r="U14" s="139">
        <f>'Class broad sheet'!L27</f>
        <v>1</v>
      </c>
      <c r="V14" s="139">
        <f>'Class broad sheet'!M27</f>
        <v>0</v>
      </c>
      <c r="W14" s="139">
        <f>'Class broad sheet'!N27</f>
        <v>0</v>
      </c>
      <c r="X14" s="139" t="str">
        <f>'Class broad sheet'!O27</f>
        <v>F9</v>
      </c>
      <c r="Y14" s="394" t="str">
        <f>'Class broad sheet'!P27</f>
        <v>Fail</v>
      </c>
      <c r="Z14" s="379"/>
      <c r="AA14" s="379"/>
      <c r="AB14" s="379"/>
      <c r="AC14" s="379"/>
      <c r="AD14" s="379"/>
      <c r="AE14" s="380"/>
      <c r="AF14" s="480"/>
      <c r="AG14" s="413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sheet'!Q27</f>
        <v>0</v>
      </c>
      <c r="P15" s="139">
        <f>'Class broad sheet'!R27</f>
        <v>0</v>
      </c>
      <c r="Q15" s="139">
        <f>'Class broad sheet'!S27</f>
        <v>0</v>
      </c>
      <c r="R15" s="139">
        <f>'Class broad sheet'!T27</f>
        <v>0</v>
      </c>
      <c r="S15" s="139">
        <f>'Class broad sheet'!U27</f>
        <v>0</v>
      </c>
      <c r="T15" s="139">
        <f>'Class broad sheet'!V27</f>
        <v>0</v>
      </c>
      <c r="U15" s="139">
        <f>'Class broad sheet'!W27</f>
        <v>1</v>
      </c>
      <c r="V15" s="139">
        <f>'Class broad sheet'!X27</f>
        <v>0</v>
      </c>
      <c r="W15" s="139">
        <f>'Class broad sheet'!Y27</f>
        <v>0</v>
      </c>
      <c r="X15" s="139" t="str">
        <f>'Class broad sheet'!Z27</f>
        <v>F9</v>
      </c>
      <c r="Y15" s="467" t="str">
        <f>'Class broad sheet'!AA27</f>
        <v>Fail</v>
      </c>
      <c r="Z15" s="467"/>
      <c r="AA15" s="467"/>
      <c r="AB15" s="467"/>
      <c r="AC15" s="467"/>
      <c r="AD15" s="467"/>
      <c r="AE15" s="477"/>
      <c r="AF15" s="476"/>
      <c r="AG15" s="396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sheet'!AB27</f>
        <v>0</v>
      </c>
      <c r="P16" s="139">
        <f>'Class broad sheet'!AC27</f>
        <v>0</v>
      </c>
      <c r="Q16" s="139">
        <f>'Class broad sheet'!AD27</f>
        <v>0</v>
      </c>
      <c r="R16" s="139">
        <f>'Class broad sheet'!AE27</f>
        <v>0</v>
      </c>
      <c r="S16" s="139">
        <f>'Class broad sheet'!AF27</f>
        <v>0</v>
      </c>
      <c r="T16" s="139">
        <f>'Class broad sheet'!AG27</f>
        <v>0</v>
      </c>
      <c r="U16" s="139">
        <f>'Class broad sheet'!AH27</f>
        <v>1</v>
      </c>
      <c r="V16" s="139">
        <f>'Class broad sheet'!AI27</f>
        <v>0</v>
      </c>
      <c r="W16" s="139">
        <f>'Class broad sheet'!AJ27</f>
        <v>0</v>
      </c>
      <c r="X16" s="139" t="str">
        <f>'Class broad sheet'!AK27</f>
        <v>F9</v>
      </c>
      <c r="Y16" s="467" t="str">
        <f>'Class broad sheet'!AL27</f>
        <v>Fail</v>
      </c>
      <c r="Z16" s="467"/>
      <c r="AA16" s="467"/>
      <c r="AB16" s="467"/>
      <c r="AC16" s="467"/>
      <c r="AD16" s="467"/>
      <c r="AE16" s="477"/>
      <c r="AF16" s="476"/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sheet'!AM27</f>
        <v>0</v>
      </c>
      <c r="P17" s="139">
        <f>'Class broad sheet'!AN27</f>
        <v>0</v>
      </c>
      <c r="Q17" s="139">
        <f>'Class broad sheet'!AO27</f>
        <v>0</v>
      </c>
      <c r="R17" s="139">
        <f>'Class broad sheet'!AP27</f>
        <v>0</v>
      </c>
      <c r="S17" s="139">
        <f>'Class broad sheet'!AQ27</f>
        <v>0</v>
      </c>
      <c r="T17" s="139">
        <f>'Class broad sheet'!AR27</f>
        <v>0</v>
      </c>
      <c r="U17" s="139">
        <f>'Class broad sheet'!AS27</f>
        <v>1</v>
      </c>
      <c r="V17" s="139">
        <f>'Class broad sheet'!AT27</f>
        <v>0</v>
      </c>
      <c r="W17" s="139">
        <f>'Class broad sheet'!AU27</f>
        <v>0</v>
      </c>
      <c r="X17" s="139" t="str">
        <f>'Class broad sheet'!AV27</f>
        <v>F9</v>
      </c>
      <c r="Y17" s="467" t="str">
        <f>'Class broad sheet'!AW27</f>
        <v>Fail</v>
      </c>
      <c r="Z17" s="467"/>
      <c r="AA17" s="467"/>
      <c r="AB17" s="467"/>
      <c r="AC17" s="467"/>
      <c r="AD17" s="467"/>
      <c r="AE17" s="477"/>
      <c r="AF17" s="476"/>
      <c r="AG17" s="396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sheet'!AX27</f>
        <v>0</v>
      </c>
      <c r="P18" s="139">
        <f>'Class broad sheet'!AY27</f>
        <v>0</v>
      </c>
      <c r="Q18" s="139">
        <f>'Class broad sheet'!AZ27</f>
        <v>0</v>
      </c>
      <c r="R18" s="139">
        <f>'Class broad sheet'!BA27</f>
        <v>0</v>
      </c>
      <c r="S18" s="139">
        <f>'Class broad sheet'!BB27</f>
        <v>0</v>
      </c>
      <c r="T18" s="139">
        <f>'Class broad sheet'!BC27</f>
        <v>0</v>
      </c>
      <c r="U18" s="139">
        <f>'Class broad sheet'!BD27</f>
        <v>1</v>
      </c>
      <c r="V18" s="139">
        <f>'Class broad sheet'!BE27</f>
        <v>0</v>
      </c>
      <c r="W18" s="139">
        <f>'Class broad sheet'!BF27</f>
        <v>0</v>
      </c>
      <c r="X18" s="139" t="str">
        <f>'Class broad sheet'!BG27</f>
        <v>F9</v>
      </c>
      <c r="Y18" s="467" t="str">
        <f>'Class broad sheet'!BH27</f>
        <v>Fail</v>
      </c>
      <c r="Z18" s="467"/>
      <c r="AA18" s="467"/>
      <c r="AB18" s="467"/>
      <c r="AC18" s="467"/>
      <c r="AD18" s="467"/>
      <c r="AE18" s="477"/>
      <c r="AF18" s="476"/>
      <c r="AG18" s="396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sheet'!BI27</f>
        <v>0</v>
      </c>
      <c r="P19" s="139">
        <f>'Class broad sheet'!BJ27</f>
        <v>0</v>
      </c>
      <c r="Q19" s="139">
        <f>'Class broad sheet'!BK27</f>
        <v>0</v>
      </c>
      <c r="R19" s="139">
        <f>'Class broad sheet'!BL27</f>
        <v>0</v>
      </c>
      <c r="S19" s="139">
        <f>'Class broad sheet'!BM27</f>
        <v>0</v>
      </c>
      <c r="T19" s="139">
        <f>'Class broad sheet'!BN27</f>
        <v>0</v>
      </c>
      <c r="U19" s="139">
        <f>'Class broad sheet'!BO27</f>
        <v>1</v>
      </c>
      <c r="V19" s="139">
        <f>'Class broad sheet'!BP27</f>
        <v>0</v>
      </c>
      <c r="W19" s="139">
        <f>'Class broad sheet'!BQ27</f>
        <v>0</v>
      </c>
      <c r="X19" s="139" t="str">
        <f>'Class broad sheet'!BR27</f>
        <v>F9</v>
      </c>
      <c r="Y19" s="467" t="str">
        <f>'Class broad sheet'!BS27</f>
        <v>Fail</v>
      </c>
      <c r="Z19" s="467"/>
      <c r="AA19" s="467"/>
      <c r="AB19" s="467"/>
      <c r="AC19" s="467"/>
      <c r="AD19" s="467"/>
      <c r="AE19" s="477"/>
      <c r="AF19" s="476"/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sheet'!F57</f>
        <v>0</v>
      </c>
      <c r="P20" s="139">
        <f>'Class broad sheet'!G57</f>
        <v>0</v>
      </c>
      <c r="Q20" s="139">
        <f>'Class broad sheet'!H57</f>
        <v>0</v>
      </c>
      <c r="R20" s="139">
        <f>'Class broad sheet'!I57</f>
        <v>0</v>
      </c>
      <c r="S20" s="139">
        <f>'Class broad sheet'!J57</f>
        <v>0</v>
      </c>
      <c r="T20" s="139">
        <f>'Class broad sheet'!K57</f>
        <v>0</v>
      </c>
      <c r="U20" s="139">
        <f>'Class broad sheet'!L57</f>
        <v>1</v>
      </c>
      <c r="V20" s="139">
        <f>'Class broad sheet'!M57</f>
        <v>0</v>
      </c>
      <c r="W20" s="139">
        <f>'Class broad sheet'!N57</f>
        <v>0</v>
      </c>
      <c r="X20" s="139" t="str">
        <f>'Class broad sheet'!O57</f>
        <v>F9</v>
      </c>
      <c r="Y20" s="467" t="str">
        <f>'Class broad sheet'!P57</f>
        <v>Fail</v>
      </c>
      <c r="Z20" s="467"/>
      <c r="AA20" s="467"/>
      <c r="AB20" s="467"/>
      <c r="AC20" s="467"/>
      <c r="AD20" s="467"/>
      <c r="AE20" s="477"/>
      <c r="AF20" s="476"/>
      <c r="AG20" s="396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sheet'!Q57</f>
        <v>0</v>
      </c>
      <c r="P21" s="139">
        <f>'Class broad sheet'!R57</f>
        <v>0</v>
      </c>
      <c r="Q21" s="139">
        <f>'Class broad sheet'!S57</f>
        <v>0</v>
      </c>
      <c r="R21" s="139">
        <f>'Class broad sheet'!T57</f>
        <v>0</v>
      </c>
      <c r="S21" s="139">
        <f>'Class broad sheet'!U57</f>
        <v>0</v>
      </c>
      <c r="T21" s="139">
        <f>'Class broad sheet'!V57</f>
        <v>0</v>
      </c>
      <c r="U21" s="139">
        <f>'Class broad sheet'!W57</f>
        <v>1</v>
      </c>
      <c r="V21" s="139">
        <f>'Class broad sheet'!X57</f>
        <v>0</v>
      </c>
      <c r="W21" s="139">
        <f>'Class broad sheet'!Y57</f>
        <v>0</v>
      </c>
      <c r="X21" s="139" t="str">
        <f>'Class broad sheet'!Z57</f>
        <v>F9</v>
      </c>
      <c r="Y21" s="467" t="str">
        <f>'Class broad sheet'!AA57</f>
        <v>Fail</v>
      </c>
      <c r="Z21" s="467"/>
      <c r="AA21" s="467"/>
      <c r="AB21" s="467"/>
      <c r="AC21" s="467"/>
      <c r="AD21" s="467"/>
      <c r="AE21" s="477"/>
      <c r="AF21" s="476"/>
      <c r="AG21" s="396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sheet'!AB57</f>
        <v>0</v>
      </c>
      <c r="P22" s="139">
        <f>'Class broad sheet'!AC57</f>
        <v>0</v>
      </c>
      <c r="Q22" s="139">
        <f>'Class broad sheet'!AD57</f>
        <v>0</v>
      </c>
      <c r="R22" s="139">
        <f>'Class broad sheet'!AE57</f>
        <v>0</v>
      </c>
      <c r="S22" s="139">
        <f>'Class broad sheet'!AF57</f>
        <v>0</v>
      </c>
      <c r="T22" s="139">
        <f>'Class broad sheet'!AG57</f>
        <v>0</v>
      </c>
      <c r="U22" s="139">
        <f>'Class broad sheet'!AH57</f>
        <v>1</v>
      </c>
      <c r="V22" s="139">
        <f>'Class broad sheet'!AI57</f>
        <v>0</v>
      </c>
      <c r="W22" s="139">
        <f>'Class broad sheet'!AJ57</f>
        <v>0</v>
      </c>
      <c r="X22" s="139" t="str">
        <f>'Class broad sheet'!AK57</f>
        <v>F9</v>
      </c>
      <c r="Y22" s="467" t="str">
        <f>'Class broad sheet'!AL57</f>
        <v>Fail</v>
      </c>
      <c r="Z22" s="467"/>
      <c r="AA22" s="467"/>
      <c r="AB22" s="467"/>
      <c r="AC22" s="467"/>
      <c r="AD22" s="467"/>
      <c r="AE22" s="477"/>
      <c r="AF22" s="476"/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sheet'!AM57</f>
        <v>0</v>
      </c>
      <c r="P23" s="139">
        <f>'Class broad sheet'!AN57</f>
        <v>0</v>
      </c>
      <c r="Q23" s="139">
        <f>'Class broad sheet'!AO57</f>
        <v>0</v>
      </c>
      <c r="R23" s="139">
        <f>'Class broad sheet'!AP57</f>
        <v>0</v>
      </c>
      <c r="S23" s="139">
        <f>'Class broad sheet'!AQ57</f>
        <v>0</v>
      </c>
      <c r="T23" s="139">
        <f>'Class broad sheet'!AR57</f>
        <v>0</v>
      </c>
      <c r="U23" s="139">
        <f>'Class broad sheet'!AS57</f>
        <v>1</v>
      </c>
      <c r="V23" s="139">
        <f>'Class broad sheet'!AT57</f>
        <v>0</v>
      </c>
      <c r="W23" s="139">
        <f>'Class broad sheet'!AU57</f>
        <v>0</v>
      </c>
      <c r="X23" s="139" t="str">
        <f>'Class broad sheet'!AV57</f>
        <v>F9</v>
      </c>
      <c r="Y23" s="467" t="str">
        <f>'Class broad sheet'!AW57</f>
        <v>Fail</v>
      </c>
      <c r="Z23" s="467"/>
      <c r="AA23" s="467"/>
      <c r="AB23" s="467"/>
      <c r="AC23" s="467"/>
      <c r="AD23" s="467"/>
      <c r="AE23" s="477"/>
      <c r="AF23" s="476"/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sheet'!AX57</f>
        <v>0</v>
      </c>
      <c r="P24" s="139">
        <f>'Class broad sheet'!AY57</f>
        <v>0</v>
      </c>
      <c r="Q24" s="139">
        <f>'Class broad sheet'!AZ57</f>
        <v>0</v>
      </c>
      <c r="R24" s="139">
        <f>'Class broad sheet'!BA57</f>
        <v>0</v>
      </c>
      <c r="S24" s="139">
        <f>'Class broad sheet'!BB57</f>
        <v>0</v>
      </c>
      <c r="T24" s="139">
        <f>'Class broad sheet'!BC57</f>
        <v>0</v>
      </c>
      <c r="U24" s="139">
        <f>'Class broad sheet'!BD57</f>
        <v>1</v>
      </c>
      <c r="V24" s="139">
        <f>'Class broad sheet'!BE57</f>
        <v>0</v>
      </c>
      <c r="W24" s="139">
        <f>'Class broad sheet'!BF57</f>
        <v>0</v>
      </c>
      <c r="X24" s="139" t="str">
        <f>'Class broad sheet'!BG57</f>
        <v>F9</v>
      </c>
      <c r="Y24" s="467" t="str">
        <f>'Class broad sheet'!BH57</f>
        <v>Fail</v>
      </c>
      <c r="Z24" s="467"/>
      <c r="AA24" s="467"/>
      <c r="AB24" s="467"/>
      <c r="AC24" s="467"/>
      <c r="AD24" s="467"/>
      <c r="AE24" s="477"/>
      <c r="AF24" s="476"/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sheet'!BI57</f>
        <v>0</v>
      </c>
      <c r="P25" s="139">
        <f>'Class broad sheet'!BJ57</f>
        <v>0</v>
      </c>
      <c r="Q25" s="139">
        <f>'Class broad sheet'!BK57</f>
        <v>0</v>
      </c>
      <c r="R25" s="139">
        <f>'Class broad sheet'!BL57</f>
        <v>0</v>
      </c>
      <c r="S25" s="139">
        <f>'Class broad sheet'!BM57</f>
        <v>0</v>
      </c>
      <c r="T25" s="139">
        <f>'Class broad sheet'!BN57</f>
        <v>0</v>
      </c>
      <c r="U25" s="139">
        <f>'Class broad sheet'!BO57</f>
        <v>1</v>
      </c>
      <c r="V25" s="139">
        <f>'Class broad sheet'!BP57</f>
        <v>0</v>
      </c>
      <c r="W25" s="139">
        <f>'Class broad sheet'!BQ57</f>
        <v>0</v>
      </c>
      <c r="X25" s="139" t="str">
        <f>'Class broad sheet'!BR57</f>
        <v>F9</v>
      </c>
      <c r="Y25" s="467" t="str">
        <f>'Class broad sheet'!BS57</f>
        <v>Fail</v>
      </c>
      <c r="Z25" s="467"/>
      <c r="AA25" s="467"/>
      <c r="AB25" s="467"/>
      <c r="AC25" s="467"/>
      <c r="AD25" s="467"/>
      <c r="AE25" s="477"/>
      <c r="AF25" s="476"/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sheet'!F87</f>
        <v>0</v>
      </c>
      <c r="P26" s="139">
        <f>'Class broad sheet'!G87</f>
        <v>0</v>
      </c>
      <c r="Q26" s="139">
        <f>'Class broad sheet'!H87</f>
        <v>0</v>
      </c>
      <c r="R26" s="139">
        <f>'Class broad sheet'!I87</f>
        <v>0</v>
      </c>
      <c r="S26" s="139">
        <f>'Class broad sheet'!J87</f>
        <v>0</v>
      </c>
      <c r="T26" s="139">
        <f>'Class broad sheet'!K87</f>
        <v>0</v>
      </c>
      <c r="U26" s="139">
        <f>'Class broad sheet'!L87</f>
        <v>1</v>
      </c>
      <c r="V26" s="139">
        <f>'Class broad sheet'!M87</f>
        <v>0</v>
      </c>
      <c r="W26" s="139">
        <f>'Class broad sheet'!N87</f>
        <v>0</v>
      </c>
      <c r="X26" s="139" t="str">
        <f>'Class broad sheet'!O87</f>
        <v>F9</v>
      </c>
      <c r="Y26" s="467" t="str">
        <f>'Class broad sheet'!P87</f>
        <v>Fail</v>
      </c>
      <c r="Z26" s="467"/>
      <c r="AA26" s="467"/>
      <c r="AB26" s="467"/>
      <c r="AC26" s="467"/>
      <c r="AD26" s="467"/>
      <c r="AE26" s="477"/>
      <c r="AF26" s="476"/>
      <c r="AG26" s="396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sheet'!Q87</f>
        <v>0</v>
      </c>
      <c r="P27" s="139">
        <f>'Class broad sheet'!R87</f>
        <v>0</v>
      </c>
      <c r="Q27" s="139">
        <f>'Class broad sheet'!S87</f>
        <v>0</v>
      </c>
      <c r="R27" s="139">
        <f>'Class broad sheet'!T87</f>
        <v>0</v>
      </c>
      <c r="S27" s="139">
        <f>'Class broad sheet'!U87</f>
        <v>0</v>
      </c>
      <c r="T27" s="139">
        <f>'Class broad sheet'!V87</f>
        <v>0</v>
      </c>
      <c r="U27" s="139">
        <f>'Class broad sheet'!W87</f>
        <v>1</v>
      </c>
      <c r="V27" s="139">
        <f>'Class broad sheet'!X87</f>
        <v>0</v>
      </c>
      <c r="W27" s="139">
        <f>'Class broad sheet'!Y87</f>
        <v>0</v>
      </c>
      <c r="X27" s="139" t="str">
        <f>'Class broad sheet'!Z87</f>
        <v>F9</v>
      </c>
      <c r="Y27" s="467" t="str">
        <f>'Class broad sheet'!AA87</f>
        <v>Fail</v>
      </c>
      <c r="Z27" s="467"/>
      <c r="AA27" s="467"/>
      <c r="AB27" s="467"/>
      <c r="AC27" s="467"/>
      <c r="AD27" s="467"/>
      <c r="AE27" s="477"/>
      <c r="AF27" s="476"/>
      <c r="AG27" s="396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sheet'!AB87</f>
        <v>0</v>
      </c>
      <c r="P28" s="139">
        <f>'Class broad sheet'!AC87</f>
        <v>0</v>
      </c>
      <c r="Q28" s="139">
        <f>'Class broad sheet'!AD87</f>
        <v>0</v>
      </c>
      <c r="R28" s="139">
        <f>'Class broad sheet'!AE87</f>
        <v>0</v>
      </c>
      <c r="S28" s="139">
        <f>'Class broad sheet'!AF87</f>
        <v>0</v>
      </c>
      <c r="T28" s="139">
        <f>'Class broad sheet'!AG87</f>
        <v>0</v>
      </c>
      <c r="U28" s="139">
        <f>'Class broad sheet'!AH87</f>
        <v>1</v>
      </c>
      <c r="V28" s="139">
        <f>'Class broad sheet'!AI87</f>
        <v>0</v>
      </c>
      <c r="W28" s="139">
        <f>'Class broad sheet'!AJ87</f>
        <v>0</v>
      </c>
      <c r="X28" s="139" t="str">
        <f>'Class broad sheet'!AK87</f>
        <v>F9</v>
      </c>
      <c r="Y28" s="467" t="str">
        <f>'Class broad sheet'!AL87</f>
        <v>Fail</v>
      </c>
      <c r="Z28" s="467"/>
      <c r="AA28" s="467"/>
      <c r="AB28" s="467"/>
      <c r="AC28" s="467"/>
      <c r="AD28" s="467"/>
      <c r="AE28" s="477"/>
      <c r="AF28" s="476"/>
      <c r="AG28" s="396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sheet'!AM87</f>
        <v>0</v>
      </c>
      <c r="P29" s="139">
        <f>'Class broad sheet'!AN87</f>
        <v>0</v>
      </c>
      <c r="Q29" s="139">
        <f>'Class broad sheet'!AO87</f>
        <v>0</v>
      </c>
      <c r="R29" s="139">
        <f>'Class broad sheet'!AP87</f>
        <v>0</v>
      </c>
      <c r="S29" s="139">
        <f>'Class broad sheet'!AQ87</f>
        <v>0</v>
      </c>
      <c r="T29" s="139">
        <f>'Class broad sheet'!AR87</f>
        <v>0</v>
      </c>
      <c r="U29" s="139">
        <f>'Class broad sheet'!AS87</f>
        <v>1</v>
      </c>
      <c r="V29" s="139">
        <f>'Class broad sheet'!AT87</f>
        <v>0</v>
      </c>
      <c r="W29" s="139">
        <f>'Class broad sheet'!AU87</f>
        <v>0</v>
      </c>
      <c r="X29" s="139" t="str">
        <f>'Class broad sheet'!AV87</f>
        <v>F9</v>
      </c>
      <c r="Y29" s="467" t="str">
        <f>'Class broad sheet'!AW87</f>
        <v>Fail</v>
      </c>
      <c r="Z29" s="467"/>
      <c r="AA29" s="467"/>
      <c r="AB29" s="467"/>
      <c r="AC29" s="467"/>
      <c r="AD29" s="467"/>
      <c r="AE29" s="477"/>
      <c r="AF29" s="476"/>
      <c r="AG29" s="396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sheet'!AX87</f>
        <v>0</v>
      </c>
      <c r="P30" s="139">
        <f>'Class broad sheet'!AY87</f>
        <v>0</v>
      </c>
      <c r="Q30" s="139">
        <f>'Class broad sheet'!AZ87</f>
        <v>0</v>
      </c>
      <c r="R30" s="139">
        <f>'Class broad sheet'!BA87</f>
        <v>0</v>
      </c>
      <c r="S30" s="139">
        <f>'Class broad sheet'!BB87</f>
        <v>0</v>
      </c>
      <c r="T30" s="139">
        <f>'Class broad sheet'!BC87</f>
        <v>0</v>
      </c>
      <c r="U30" s="139">
        <f>'Class broad sheet'!BD87</f>
        <v>1</v>
      </c>
      <c r="V30" s="139">
        <f>'Class broad sheet'!BE87</f>
        <v>0</v>
      </c>
      <c r="W30" s="139">
        <f>'Class broad sheet'!BF87</f>
        <v>0</v>
      </c>
      <c r="X30" s="139" t="str">
        <f>'Class broad sheet'!BG87</f>
        <v>F9</v>
      </c>
      <c r="Y30" s="467" t="str">
        <f>'Class broad sheet'!BH87</f>
        <v>Fail</v>
      </c>
      <c r="Z30" s="467"/>
      <c r="AA30" s="467"/>
      <c r="AB30" s="467"/>
      <c r="AC30" s="467"/>
      <c r="AD30" s="467"/>
      <c r="AE30" s="477"/>
      <c r="AF30" s="476"/>
      <c r="AG30" s="396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297"/>
      <c r="O31" s="138">
        <f>'Class broad sheet'!BI87</f>
        <v>0</v>
      </c>
      <c r="P31" s="138">
        <f>'Class broad sheet'!BJ87</f>
        <v>0</v>
      </c>
      <c r="Q31" s="138">
        <f>'Class broad sheet'!BK87</f>
        <v>0</v>
      </c>
      <c r="R31" s="138">
        <f>'Class broad sheet'!BL87</f>
        <v>0</v>
      </c>
      <c r="S31" s="138">
        <f>'Class broad sheet'!BM87</f>
        <v>0</v>
      </c>
      <c r="T31" s="138">
        <f>'Class broad sheet'!BN87</f>
        <v>0</v>
      </c>
      <c r="U31" s="138">
        <f>'Class broad sheet'!BO87</f>
        <v>1</v>
      </c>
      <c r="V31" s="138">
        <f>'Class broad sheet'!BP87</f>
        <v>0</v>
      </c>
      <c r="W31" s="138">
        <f>'Class broad sheet'!BQ87</f>
        <v>0</v>
      </c>
      <c r="X31" s="138" t="str">
        <f>'Class broad sheet'!BR87</f>
        <v>F9</v>
      </c>
      <c r="Y31" s="371" t="str">
        <f>'Class broad sheet'!BS87</f>
        <v>Fail</v>
      </c>
      <c r="Z31" s="371"/>
      <c r="AA31" s="371"/>
      <c r="AB31" s="371"/>
      <c r="AC31" s="371"/>
      <c r="AD31" s="371"/>
      <c r="AE31" s="373"/>
      <c r="AF31" s="475"/>
      <c r="AG31" s="392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sheet'!AD117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sheet'!AF117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463"/>
      <c r="S51" s="39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hidden="1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hidden="1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4">
    <mergeCell ref="A48:K48"/>
    <mergeCell ref="L48:M48"/>
    <mergeCell ref="R48:AA48"/>
    <mergeCell ref="V12:AC12"/>
    <mergeCell ref="Y15:AE15"/>
    <mergeCell ref="Y16:AE16"/>
    <mergeCell ref="Y17:AE17"/>
    <mergeCell ref="Y18:AE18"/>
    <mergeCell ref="Y19:AE19"/>
    <mergeCell ref="Y20:AE20"/>
    <mergeCell ref="Y21:AE21"/>
    <mergeCell ref="Y13:AE13"/>
    <mergeCell ref="Y14:AE14"/>
    <mergeCell ref="A1:D4"/>
    <mergeCell ref="G6:L6"/>
    <mergeCell ref="M6:U6"/>
    <mergeCell ref="X6:AB6"/>
    <mergeCell ref="AC6:AG6"/>
    <mergeCell ref="G7:L7"/>
    <mergeCell ref="M7:W7"/>
    <mergeCell ref="X7:AB7"/>
    <mergeCell ref="AC7:AG7"/>
    <mergeCell ref="V1:AG1"/>
    <mergeCell ref="V2:AG2"/>
    <mergeCell ref="X3:AF3"/>
    <mergeCell ref="X8:AC8"/>
    <mergeCell ref="X9:AC9"/>
    <mergeCell ref="X10:AC10"/>
    <mergeCell ref="D15:N15"/>
    <mergeCell ref="AF15:AG15"/>
    <mergeCell ref="D16:N16"/>
    <mergeCell ref="AF16:AG16"/>
    <mergeCell ref="B13:C13"/>
    <mergeCell ref="D13:N13"/>
    <mergeCell ref="AF13:AG13"/>
    <mergeCell ref="D14:N14"/>
    <mergeCell ref="AF14:AG14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X11:AC11"/>
    <mergeCell ref="D19:N19"/>
    <mergeCell ref="AF19:AG19"/>
    <mergeCell ref="D20:N20"/>
    <mergeCell ref="AF20:AG20"/>
    <mergeCell ref="D17:N17"/>
    <mergeCell ref="AF17:AG17"/>
    <mergeCell ref="D18:N18"/>
    <mergeCell ref="AF18:AG18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Y22:AE22"/>
    <mergeCell ref="Y23:AE23"/>
    <mergeCell ref="Y24:AE24"/>
    <mergeCell ref="AR27:AS27"/>
    <mergeCell ref="D28:N28"/>
    <mergeCell ref="AF28:AG28"/>
    <mergeCell ref="AM28:AQ28"/>
    <mergeCell ref="D25:N25"/>
    <mergeCell ref="AF25:AG25"/>
    <mergeCell ref="D26:N26"/>
    <mergeCell ref="AF26:AG26"/>
    <mergeCell ref="Y25:AE25"/>
    <mergeCell ref="Y26:AE26"/>
    <mergeCell ref="Y27:AE27"/>
    <mergeCell ref="Y28:AE28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Y29:AE29"/>
    <mergeCell ref="Y30:AE30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Y31:AE31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R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A23" zoomScale="90" zoomScaleNormal="90" workbookViewId="0">
      <selection activeCell="AO14" sqref="AO14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20" width="3" customWidth="1"/>
    <col min="21" max="21" width="4.140625" customWidth="1"/>
    <col min="22" max="22" width="3.42578125" customWidth="1"/>
    <col min="23" max="23" width="3.140625" customWidth="1"/>
    <col min="24" max="24" width="3.71093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7" customWidth="1"/>
    <col min="31" max="31" width="1.140625" customWidth="1"/>
    <col min="32" max="32" width="8.7109375" customWidth="1"/>
    <col min="33" max="34" width="3" customWidth="1"/>
  </cols>
  <sheetData>
    <row r="1" spans="1:53" ht="15" customHeight="1" x14ac:dyDescent="0.25">
      <c r="A1" s="431"/>
      <c r="B1" s="431"/>
      <c r="C1" s="431"/>
      <c r="D1" s="431"/>
      <c r="E1" s="432" t="s">
        <v>1</v>
      </c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3"/>
      <c r="X1" s="434" t="s">
        <v>61</v>
      </c>
      <c r="Y1" s="435"/>
      <c r="Z1" s="435"/>
      <c r="AA1" s="435"/>
      <c r="AB1" s="435"/>
      <c r="AC1" s="435"/>
      <c r="AD1" s="435"/>
      <c r="AE1" s="435"/>
      <c r="AF1" s="435"/>
      <c r="AG1" s="435"/>
      <c r="AI1" s="8"/>
      <c r="AK1" s="8"/>
    </row>
    <row r="2" spans="1:53" ht="14.25" customHeight="1" x14ac:dyDescent="0.25">
      <c r="A2" s="431"/>
      <c r="B2" s="431"/>
      <c r="C2" s="431"/>
      <c r="D2" s="431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3"/>
      <c r="X2" s="436" t="s">
        <v>64</v>
      </c>
      <c r="Y2" s="437"/>
      <c r="Z2" s="437"/>
      <c r="AA2" s="437"/>
      <c r="AB2" s="437"/>
      <c r="AC2" s="437"/>
      <c r="AD2" s="437"/>
      <c r="AE2" s="437"/>
      <c r="AF2" s="437"/>
      <c r="AG2" s="437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126" t="s">
        <v>3</v>
      </c>
      <c r="Y3" s="127"/>
      <c r="Z3" s="127"/>
      <c r="AA3" s="127"/>
      <c r="AB3" s="127"/>
      <c r="AC3" s="127"/>
      <c r="AD3" s="127"/>
      <c r="AE3" s="127"/>
      <c r="AF3" s="127"/>
      <c r="AG3" s="127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sheet'!C26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sheet'!D26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sheet'!B26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sheet'!E26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123">
        <f>'Class broad sheet'!V116</f>
        <v>0</v>
      </c>
      <c r="AE8" s="311"/>
      <c r="AF8" s="290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124">
        <f>'Class broad sheet'!W116</f>
        <v>1</v>
      </c>
      <c r="AE9" s="168" t="s">
        <v>147</v>
      </c>
      <c r="AF9" s="293"/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321">
        <f>'Class broad sheet'!Y116</f>
        <v>0</v>
      </c>
      <c r="AE10" s="168" t="s">
        <v>147</v>
      </c>
      <c r="AF10" s="293"/>
      <c r="AG10" s="313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710"/>
      <c r="AE11" s="289" t="s">
        <v>147</v>
      </c>
      <c r="AF11" s="424"/>
      <c r="AG11" s="426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711">
        <f>'Class broad sheet'!X116</f>
        <v>0</v>
      </c>
      <c r="AE12" s="289"/>
      <c r="AF12" s="289"/>
      <c r="AG12" s="327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347" t="s">
        <v>21</v>
      </c>
      <c r="Y13" s="712" t="s">
        <v>25</v>
      </c>
      <c r="Z13" s="471"/>
      <c r="AA13" s="471"/>
      <c r="AB13" s="471"/>
      <c r="AC13" s="471"/>
      <c r="AD13" s="471"/>
      <c r="AE13" s="713"/>
      <c r="AF13" s="479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sheet'!F26</f>
        <v>0</v>
      </c>
      <c r="P14" s="139">
        <f>'Class broad sheet'!G26</f>
        <v>0</v>
      </c>
      <c r="Q14" s="139">
        <f>'Class broad sheet'!H26</f>
        <v>0</v>
      </c>
      <c r="R14" s="139">
        <f>'Class broad sheet'!I26</f>
        <v>0</v>
      </c>
      <c r="S14" s="139">
        <f>'Class broad sheet'!J26</f>
        <v>0</v>
      </c>
      <c r="T14" s="139">
        <f>'Class broad sheet'!K26</f>
        <v>0</v>
      </c>
      <c r="U14" s="139">
        <f>'Class broad sheet'!L26</f>
        <v>1</v>
      </c>
      <c r="V14" s="139">
        <f>'Class broad sheet'!M26</f>
        <v>0</v>
      </c>
      <c r="W14" s="139">
        <f>'Class broad sheet'!N26</f>
        <v>0</v>
      </c>
      <c r="X14" s="333" t="str">
        <f>'Class broad sheet'!O26</f>
        <v>F9</v>
      </c>
      <c r="Y14" s="676" t="str">
        <f>'Class broad sheet'!P26</f>
        <v>Fail</v>
      </c>
      <c r="Z14" s="677"/>
      <c r="AA14" s="677"/>
      <c r="AB14" s="677"/>
      <c r="AC14" s="677"/>
      <c r="AD14" s="677"/>
      <c r="AE14" s="678"/>
      <c r="AF14" s="480"/>
      <c r="AG14" s="413"/>
      <c r="AJ14" s="17">
        <v>1</v>
      </c>
      <c r="AK14" s="17">
        <v>1</v>
      </c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sheet'!Q26</f>
        <v>0</v>
      </c>
      <c r="P15" s="139">
        <f>'Class broad sheet'!R26</f>
        <v>0</v>
      </c>
      <c r="Q15" s="139">
        <f>'Class broad sheet'!S26</f>
        <v>0</v>
      </c>
      <c r="R15" s="139">
        <f>'Class broad sheet'!T26</f>
        <v>0</v>
      </c>
      <c r="S15" s="139">
        <f>'Class broad sheet'!U26</f>
        <v>0</v>
      </c>
      <c r="T15" s="139">
        <f>'Class broad sheet'!V26</f>
        <v>0</v>
      </c>
      <c r="U15" s="139">
        <f>'Class broad sheet'!W26</f>
        <v>1</v>
      </c>
      <c r="V15" s="139">
        <f>'Class broad sheet'!X26</f>
        <v>0</v>
      </c>
      <c r="W15" s="139">
        <f>'Class broad sheet'!Y26</f>
        <v>0</v>
      </c>
      <c r="X15" s="333" t="str">
        <f>'Class broad sheet'!Z26</f>
        <v>F9</v>
      </c>
      <c r="Y15" s="603" t="str">
        <f>'Class broad sheet'!AA26</f>
        <v>Fail</v>
      </c>
      <c r="Z15" s="467"/>
      <c r="AA15" s="467"/>
      <c r="AB15" s="467"/>
      <c r="AC15" s="467"/>
      <c r="AD15" s="467"/>
      <c r="AE15" s="477"/>
      <c r="AF15" s="476"/>
      <c r="AG15" s="396"/>
      <c r="AJ15" s="17">
        <v>2</v>
      </c>
      <c r="AK15" s="17">
        <v>64</v>
      </c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sheet'!AB26</f>
        <v>0</v>
      </c>
      <c r="P16" s="139">
        <f>'Class broad sheet'!AC26</f>
        <v>0</v>
      </c>
      <c r="Q16" s="139">
        <f>'Class broad sheet'!AD26</f>
        <v>0</v>
      </c>
      <c r="R16" s="139">
        <f>'Class broad sheet'!AE26</f>
        <v>0</v>
      </c>
      <c r="S16" s="139">
        <f>'Class broad sheet'!AF26</f>
        <v>0</v>
      </c>
      <c r="T16" s="139">
        <f>'Class broad sheet'!AG26</f>
        <v>0</v>
      </c>
      <c r="U16" s="139">
        <f>'Class broad sheet'!AH26</f>
        <v>1</v>
      </c>
      <c r="V16" s="139">
        <f>'Class broad sheet'!AI26</f>
        <v>0</v>
      </c>
      <c r="W16" s="139">
        <f>'Class broad sheet'!AJ26</f>
        <v>0</v>
      </c>
      <c r="X16" s="333" t="str">
        <f>'Class broad sheet'!AK26</f>
        <v>F9</v>
      </c>
      <c r="Y16" s="603" t="str">
        <f>'Class broad sheet'!AL26</f>
        <v>Fail</v>
      </c>
      <c r="Z16" s="467"/>
      <c r="AA16" s="467"/>
      <c r="AB16" s="467"/>
      <c r="AC16" s="467"/>
      <c r="AD16" s="467"/>
      <c r="AE16" s="477"/>
      <c r="AF16" s="476"/>
      <c r="AG16" s="396"/>
      <c r="AJ16">
        <v>3</v>
      </c>
      <c r="AK16">
        <v>2</v>
      </c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sheet'!AM26</f>
        <v>0</v>
      </c>
      <c r="P17" s="139">
        <f>'Class broad sheet'!AN26</f>
        <v>0</v>
      </c>
      <c r="Q17" s="139">
        <f>'Class broad sheet'!AO26</f>
        <v>0</v>
      </c>
      <c r="R17" s="139">
        <f>'Class broad sheet'!AP26</f>
        <v>0</v>
      </c>
      <c r="S17" s="139">
        <f>'Class broad sheet'!AQ26</f>
        <v>0</v>
      </c>
      <c r="T17" s="139">
        <f>'Class broad sheet'!AR26</f>
        <v>0</v>
      </c>
      <c r="U17" s="139">
        <f>'Class broad sheet'!AS26</f>
        <v>1</v>
      </c>
      <c r="V17" s="139">
        <f>'Class broad sheet'!AT26</f>
        <v>0</v>
      </c>
      <c r="W17" s="139">
        <f>'Class broad sheet'!AU26</f>
        <v>0</v>
      </c>
      <c r="X17" s="333" t="str">
        <f>'Class broad sheet'!AV26</f>
        <v>F9</v>
      </c>
      <c r="Y17" s="603" t="str">
        <f>'Class broad sheet'!AW26</f>
        <v>Fail</v>
      </c>
      <c r="Z17" s="467"/>
      <c r="AA17" s="467"/>
      <c r="AB17" s="467"/>
      <c r="AC17" s="467"/>
      <c r="AD17" s="467"/>
      <c r="AE17" s="477"/>
      <c r="AF17" s="476"/>
      <c r="AG17" s="396"/>
      <c r="AJ17">
        <v>4</v>
      </c>
      <c r="AK17">
        <v>63</v>
      </c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sheet'!AX26</f>
        <v>0</v>
      </c>
      <c r="P18" s="139">
        <f>'Class broad sheet'!AY26</f>
        <v>0</v>
      </c>
      <c r="Q18" s="139">
        <f>'Class broad sheet'!AZ26</f>
        <v>0</v>
      </c>
      <c r="R18" s="139">
        <f>'Class broad sheet'!BA26</f>
        <v>0</v>
      </c>
      <c r="S18" s="139">
        <f>'Class broad sheet'!BB26</f>
        <v>0</v>
      </c>
      <c r="T18" s="139">
        <f>'Class broad sheet'!BC26</f>
        <v>0</v>
      </c>
      <c r="U18" s="139">
        <f>'Class broad sheet'!BD26</f>
        <v>1</v>
      </c>
      <c r="V18" s="139">
        <f>'Class broad sheet'!BE26</f>
        <v>0</v>
      </c>
      <c r="W18" s="139">
        <f>'Class broad sheet'!BF26</f>
        <v>0</v>
      </c>
      <c r="X18" s="333" t="str">
        <f>'Class broad sheet'!BG26</f>
        <v>F9</v>
      </c>
      <c r="Y18" s="603" t="str">
        <f>'Class broad sheet'!BH26</f>
        <v>Fail</v>
      </c>
      <c r="Z18" s="467"/>
      <c r="AA18" s="467"/>
      <c r="AB18" s="467"/>
      <c r="AC18" s="467"/>
      <c r="AD18" s="467"/>
      <c r="AE18" s="477"/>
      <c r="AF18" s="476"/>
      <c r="AG18" s="396"/>
      <c r="AJ18">
        <v>5</v>
      </c>
      <c r="AK18">
        <v>12</v>
      </c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sheet'!BI26</f>
        <v>0</v>
      </c>
      <c r="P19" s="139">
        <f>'Class broad sheet'!BJ26</f>
        <v>0</v>
      </c>
      <c r="Q19" s="139">
        <f>'Class broad sheet'!BK26</f>
        <v>0</v>
      </c>
      <c r="R19" s="139">
        <f>'Class broad sheet'!BL26</f>
        <v>0</v>
      </c>
      <c r="S19" s="139">
        <f>'Class broad sheet'!BM26</f>
        <v>0</v>
      </c>
      <c r="T19" s="139">
        <f>'Class broad sheet'!BN26</f>
        <v>0</v>
      </c>
      <c r="U19" s="139">
        <f>'Class broad sheet'!BO26</f>
        <v>1</v>
      </c>
      <c r="V19" s="139">
        <f>'Class broad sheet'!BP26</f>
        <v>0</v>
      </c>
      <c r="W19" s="139">
        <f>'Class broad sheet'!BQ26</f>
        <v>0</v>
      </c>
      <c r="X19" s="333" t="str">
        <f>'Class broad sheet'!BR26</f>
        <v>F9</v>
      </c>
      <c r="Y19" s="603" t="str">
        <f>'Class broad sheet'!BS26</f>
        <v>Fail</v>
      </c>
      <c r="Z19" s="467"/>
      <c r="AA19" s="467"/>
      <c r="AB19" s="467"/>
      <c r="AC19" s="467"/>
      <c r="AD19" s="467"/>
      <c r="AE19" s="477"/>
      <c r="AF19" s="476"/>
      <c r="AG19" s="396"/>
      <c r="AJ19">
        <v>6</v>
      </c>
      <c r="AK19">
        <v>11</v>
      </c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sheet'!F56</f>
        <v>0</v>
      </c>
      <c r="P20" s="139">
        <f>'Class broad sheet'!G56</f>
        <v>0</v>
      </c>
      <c r="Q20" s="139">
        <f>'Class broad sheet'!H56</f>
        <v>0</v>
      </c>
      <c r="R20" s="139">
        <f>'Class broad sheet'!I56</f>
        <v>0</v>
      </c>
      <c r="S20" s="139">
        <f>'Class broad sheet'!J56</f>
        <v>0</v>
      </c>
      <c r="T20" s="139">
        <f>'Class broad sheet'!K56</f>
        <v>0</v>
      </c>
      <c r="U20" s="139">
        <f>'Class broad sheet'!L56</f>
        <v>1</v>
      </c>
      <c r="V20" s="139">
        <f>'Class broad sheet'!M56</f>
        <v>0</v>
      </c>
      <c r="W20" s="139">
        <f>'Class broad sheet'!N56</f>
        <v>0</v>
      </c>
      <c r="X20" s="333" t="str">
        <f>'Class broad sheet'!O56</f>
        <v>F9</v>
      </c>
      <c r="Y20" s="603" t="str">
        <f>'Class broad sheet'!P56</f>
        <v>Fail</v>
      </c>
      <c r="Z20" s="467"/>
      <c r="AA20" s="467"/>
      <c r="AB20" s="467"/>
      <c r="AC20" s="467"/>
      <c r="AD20" s="467"/>
      <c r="AE20" s="477"/>
      <c r="AF20" s="476"/>
      <c r="AG20" s="396"/>
      <c r="AJ20" s="17">
        <v>7</v>
      </c>
      <c r="AK20">
        <v>21</v>
      </c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sheet'!Q56</f>
        <v>0</v>
      </c>
      <c r="P21" s="139">
        <f>'Class broad sheet'!R56</f>
        <v>0</v>
      </c>
      <c r="Q21" s="139">
        <f>'Class broad sheet'!S56</f>
        <v>0</v>
      </c>
      <c r="R21" s="139">
        <f>'Class broad sheet'!T56</f>
        <v>0</v>
      </c>
      <c r="S21" s="139">
        <f>'Class broad sheet'!U56</f>
        <v>0</v>
      </c>
      <c r="T21" s="139">
        <f>'Class broad sheet'!V56</f>
        <v>0</v>
      </c>
      <c r="U21" s="139">
        <f>'Class broad sheet'!W56</f>
        <v>1</v>
      </c>
      <c r="V21" s="139">
        <f>'Class broad sheet'!X56</f>
        <v>0</v>
      </c>
      <c r="W21" s="139">
        <f>'Class broad sheet'!Y56</f>
        <v>0</v>
      </c>
      <c r="X21" s="333" t="str">
        <f>'Class broad sheet'!Z56</f>
        <v>F9</v>
      </c>
      <c r="Y21" s="603" t="str">
        <f>'Class broad sheet'!AA56</f>
        <v>Fail</v>
      </c>
      <c r="Z21" s="467"/>
      <c r="AA21" s="467"/>
      <c r="AB21" s="467"/>
      <c r="AC21" s="467"/>
      <c r="AD21" s="467"/>
      <c r="AE21" s="477"/>
      <c r="AF21" s="476"/>
      <c r="AG21" s="396"/>
      <c r="AJ21" s="17">
        <v>8</v>
      </c>
      <c r="AK21">
        <v>13</v>
      </c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sheet'!AB56</f>
        <v>0</v>
      </c>
      <c r="P22" s="139">
        <f>'Class broad sheet'!AC56</f>
        <v>0</v>
      </c>
      <c r="Q22" s="139">
        <f>'Class broad sheet'!AD56</f>
        <v>0</v>
      </c>
      <c r="R22" s="139">
        <f>'Class broad sheet'!AE56</f>
        <v>0</v>
      </c>
      <c r="S22" s="139">
        <f>'Class broad sheet'!AF56</f>
        <v>0</v>
      </c>
      <c r="T22" s="139">
        <f>'Class broad sheet'!AG56</f>
        <v>0</v>
      </c>
      <c r="U22" s="139">
        <f>'Class broad sheet'!AH56</f>
        <v>1</v>
      </c>
      <c r="V22" s="139">
        <f>'Class broad sheet'!AI56</f>
        <v>0</v>
      </c>
      <c r="W22" s="139">
        <f>'Class broad sheet'!AJ56</f>
        <v>0</v>
      </c>
      <c r="X22" s="333" t="str">
        <f>'Class broad sheet'!AK56</f>
        <v>F9</v>
      </c>
      <c r="Y22" s="603" t="str">
        <f>'Class broad sheet'!AL56</f>
        <v>Fail</v>
      </c>
      <c r="Z22" s="467"/>
      <c r="AA22" s="467"/>
      <c r="AB22" s="467"/>
      <c r="AC22" s="467"/>
      <c r="AD22" s="467"/>
      <c r="AE22" s="477"/>
      <c r="AF22" s="476"/>
      <c r="AG22" s="396"/>
      <c r="AJ22">
        <v>9</v>
      </c>
      <c r="AK22">
        <v>47</v>
      </c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sheet'!AM56</f>
        <v>0</v>
      </c>
      <c r="P23" s="139">
        <f>'Class broad sheet'!AN56</f>
        <v>0</v>
      </c>
      <c r="Q23" s="139">
        <f>'Class broad sheet'!AO56</f>
        <v>0</v>
      </c>
      <c r="R23" s="139">
        <f>'Class broad sheet'!AP56</f>
        <v>0</v>
      </c>
      <c r="S23" s="139">
        <f>'Class broad sheet'!AQ56</f>
        <v>0</v>
      </c>
      <c r="T23" s="139">
        <f>'Class broad sheet'!AR56</f>
        <v>0</v>
      </c>
      <c r="U23" s="139">
        <f>'Class broad sheet'!AS56</f>
        <v>1</v>
      </c>
      <c r="V23" s="139">
        <f>'Class broad sheet'!AT56</f>
        <v>0</v>
      </c>
      <c r="W23" s="139">
        <f>'Class broad sheet'!AU56</f>
        <v>0</v>
      </c>
      <c r="X23" s="333" t="str">
        <f>'Class broad sheet'!AV56</f>
        <v>F9</v>
      </c>
      <c r="Y23" s="603" t="str">
        <f>'Class broad sheet'!AW56</f>
        <v>Fail</v>
      </c>
      <c r="Z23" s="467"/>
      <c r="AA23" s="467"/>
      <c r="AB23" s="467"/>
      <c r="AC23" s="467"/>
      <c r="AD23" s="467"/>
      <c r="AE23" s="477"/>
      <c r="AF23" s="476"/>
      <c r="AG23" s="396"/>
      <c r="AJ23">
        <v>10</v>
      </c>
      <c r="AK23">
        <v>54</v>
      </c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sheet'!AX56</f>
        <v>0</v>
      </c>
      <c r="P24" s="139">
        <f>'Class broad sheet'!AY56</f>
        <v>0</v>
      </c>
      <c r="Q24" s="139">
        <f>'Class broad sheet'!AZ56</f>
        <v>0</v>
      </c>
      <c r="R24" s="139">
        <f>'Class broad sheet'!BA56</f>
        <v>0</v>
      </c>
      <c r="S24" s="139">
        <f>'Class broad sheet'!BB56</f>
        <v>0</v>
      </c>
      <c r="T24" s="139">
        <f>'Class broad sheet'!BC56</f>
        <v>0</v>
      </c>
      <c r="U24" s="139">
        <f>'Class broad sheet'!BD56</f>
        <v>1</v>
      </c>
      <c r="V24" s="139">
        <f>'Class broad sheet'!BE56</f>
        <v>0</v>
      </c>
      <c r="W24" s="139">
        <f>'Class broad sheet'!BF56</f>
        <v>0</v>
      </c>
      <c r="X24" s="333" t="str">
        <f>'Class broad sheet'!BG56</f>
        <v>F9</v>
      </c>
      <c r="Y24" s="603" t="str">
        <f>'Class broad sheet'!BH56</f>
        <v>Fail</v>
      </c>
      <c r="Z24" s="467"/>
      <c r="AA24" s="467"/>
      <c r="AB24" s="467"/>
      <c r="AC24" s="467"/>
      <c r="AD24" s="467"/>
      <c r="AE24" s="477"/>
      <c r="AF24" s="476"/>
      <c r="AG24" s="396"/>
      <c r="AJ24">
        <v>11</v>
      </c>
      <c r="AK24">
        <v>67</v>
      </c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sheet'!BI56</f>
        <v>0</v>
      </c>
      <c r="P25" s="139">
        <f>'Class broad sheet'!BJ56</f>
        <v>0</v>
      </c>
      <c r="Q25" s="139">
        <f>'Class broad sheet'!BK56</f>
        <v>0</v>
      </c>
      <c r="R25" s="139">
        <f>'Class broad sheet'!BL56</f>
        <v>0</v>
      </c>
      <c r="S25" s="139">
        <f>'Class broad sheet'!BM56</f>
        <v>0</v>
      </c>
      <c r="T25" s="139">
        <f>'Class broad sheet'!BN56</f>
        <v>0</v>
      </c>
      <c r="U25" s="139">
        <f>'Class broad sheet'!BO56</f>
        <v>1</v>
      </c>
      <c r="V25" s="139">
        <f>'Class broad sheet'!BP56</f>
        <v>0</v>
      </c>
      <c r="W25" s="139">
        <f>'Class broad sheet'!BQ56</f>
        <v>0</v>
      </c>
      <c r="X25" s="333" t="str">
        <f>'Class broad sheet'!BR56</f>
        <v>F9</v>
      </c>
      <c r="Y25" s="603" t="str">
        <f>'Class broad sheet'!BS56</f>
        <v>Fail</v>
      </c>
      <c r="Z25" s="467"/>
      <c r="AA25" s="467"/>
      <c r="AB25" s="467"/>
      <c r="AC25" s="467"/>
      <c r="AD25" s="467"/>
      <c r="AE25" s="477"/>
      <c r="AF25" s="476"/>
      <c r="AG25" s="396"/>
      <c r="AJ25">
        <v>12</v>
      </c>
      <c r="AK25">
        <v>22</v>
      </c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sheet'!F86</f>
        <v>0</v>
      </c>
      <c r="P26" s="139">
        <f>'Class broad sheet'!G86</f>
        <v>0</v>
      </c>
      <c r="Q26" s="139">
        <f>'Class broad sheet'!H86</f>
        <v>0</v>
      </c>
      <c r="R26" s="139">
        <f>'Class broad sheet'!I86</f>
        <v>0</v>
      </c>
      <c r="S26" s="139">
        <f>'Class broad sheet'!J86</f>
        <v>0</v>
      </c>
      <c r="T26" s="139">
        <f>'Class broad sheet'!K86</f>
        <v>0</v>
      </c>
      <c r="U26" s="139">
        <f>'Class broad sheet'!L86</f>
        <v>1</v>
      </c>
      <c r="V26" s="139">
        <f>'Class broad sheet'!M86</f>
        <v>0</v>
      </c>
      <c r="W26" s="139">
        <f>'Class broad sheet'!N86</f>
        <v>0</v>
      </c>
      <c r="X26" s="333" t="str">
        <f>'Class broad sheet'!O86</f>
        <v>F9</v>
      </c>
      <c r="Y26" s="603" t="str">
        <f>'Class broad sheet'!P86</f>
        <v>Fail</v>
      </c>
      <c r="Z26" s="467"/>
      <c r="AA26" s="467"/>
      <c r="AB26" s="467"/>
      <c r="AC26" s="467"/>
      <c r="AD26" s="467"/>
      <c r="AE26" s="477"/>
      <c r="AF26" s="476"/>
      <c r="AG26" s="396"/>
      <c r="AJ26" s="17">
        <v>13</v>
      </c>
      <c r="AK26" s="2">
        <v>45</v>
      </c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sheet'!Q86</f>
        <v>0</v>
      </c>
      <c r="P27" s="139">
        <f>'Class broad sheet'!R86</f>
        <v>0</v>
      </c>
      <c r="Q27" s="139">
        <f>'Class broad sheet'!S86</f>
        <v>0</v>
      </c>
      <c r="R27" s="139">
        <f>'Class broad sheet'!T86</f>
        <v>0</v>
      </c>
      <c r="S27" s="139">
        <f>'Class broad sheet'!U86</f>
        <v>0</v>
      </c>
      <c r="T27" s="139">
        <f>'Class broad sheet'!V86</f>
        <v>0</v>
      </c>
      <c r="U27" s="139">
        <f>'Class broad sheet'!W86</f>
        <v>1</v>
      </c>
      <c r="V27" s="139">
        <f>'Class broad sheet'!X86</f>
        <v>0</v>
      </c>
      <c r="W27" s="139">
        <f>'Class broad sheet'!Y86</f>
        <v>0</v>
      </c>
      <c r="X27" s="333" t="str">
        <f>'Class broad sheet'!Z86</f>
        <v>F9</v>
      </c>
      <c r="Y27" s="603" t="str">
        <f>'Class broad sheet'!AA86</f>
        <v>Fail</v>
      </c>
      <c r="Z27" s="467"/>
      <c r="AA27" s="467"/>
      <c r="AB27" s="467"/>
      <c r="AC27" s="467"/>
      <c r="AD27" s="467"/>
      <c r="AE27" s="477"/>
      <c r="AF27" s="476"/>
      <c r="AG27" s="396"/>
      <c r="AJ27" s="17">
        <v>14</v>
      </c>
      <c r="AK27" s="2">
        <v>40</v>
      </c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sheet'!AB86</f>
        <v>0</v>
      </c>
      <c r="P28" s="139">
        <f>'Class broad sheet'!AC86</f>
        <v>0</v>
      </c>
      <c r="Q28" s="139">
        <f>'Class broad sheet'!AD86</f>
        <v>0</v>
      </c>
      <c r="R28" s="139">
        <f>'Class broad sheet'!AE86</f>
        <v>0</v>
      </c>
      <c r="S28" s="139">
        <f>'Class broad sheet'!AF86</f>
        <v>0</v>
      </c>
      <c r="T28" s="139">
        <f>'Class broad sheet'!AG86</f>
        <v>0</v>
      </c>
      <c r="U28" s="139">
        <f>'Class broad sheet'!AH86</f>
        <v>1</v>
      </c>
      <c r="V28" s="139">
        <f>'Class broad sheet'!AI86</f>
        <v>0</v>
      </c>
      <c r="W28" s="139">
        <f>'Class broad sheet'!AJ86</f>
        <v>0</v>
      </c>
      <c r="X28" s="333" t="str">
        <f>'Class broad sheet'!AK86</f>
        <v>F9</v>
      </c>
      <c r="Y28" s="603" t="str">
        <f>'Class broad sheet'!AL86</f>
        <v>Fail</v>
      </c>
      <c r="Z28" s="467"/>
      <c r="AA28" s="467"/>
      <c r="AB28" s="467"/>
      <c r="AC28" s="467"/>
      <c r="AD28" s="467"/>
      <c r="AE28" s="477"/>
      <c r="AF28" s="476"/>
      <c r="AG28" s="396"/>
      <c r="AJ28">
        <v>15</v>
      </c>
      <c r="AK28" s="2">
        <v>3</v>
      </c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sheet'!AM86</f>
        <v>0</v>
      </c>
      <c r="P29" s="139">
        <f>'Class broad sheet'!AN86</f>
        <v>0</v>
      </c>
      <c r="Q29" s="139">
        <f>'Class broad sheet'!AO86</f>
        <v>0</v>
      </c>
      <c r="R29" s="139">
        <f>'Class broad sheet'!AP86</f>
        <v>0</v>
      </c>
      <c r="S29" s="139">
        <f>'Class broad sheet'!AQ86</f>
        <v>0</v>
      </c>
      <c r="T29" s="139">
        <f>'Class broad sheet'!AR86</f>
        <v>0</v>
      </c>
      <c r="U29" s="139">
        <f>'Class broad sheet'!AS86</f>
        <v>1</v>
      </c>
      <c r="V29" s="139">
        <f>'Class broad sheet'!AT86</f>
        <v>0</v>
      </c>
      <c r="W29" s="139">
        <f>'Class broad sheet'!AU86</f>
        <v>0</v>
      </c>
      <c r="X29" s="333" t="str">
        <f>'Class broad sheet'!AV86</f>
        <v>F9</v>
      </c>
      <c r="Y29" s="603" t="str">
        <f>'Class broad sheet'!AW86</f>
        <v>Fail</v>
      </c>
      <c r="Z29" s="467"/>
      <c r="AA29" s="467"/>
      <c r="AB29" s="467"/>
      <c r="AC29" s="467"/>
      <c r="AD29" s="467"/>
      <c r="AE29" s="477"/>
      <c r="AF29" s="476"/>
      <c r="AG29" s="396"/>
      <c r="AJ29">
        <v>16</v>
      </c>
      <c r="AK29" s="2">
        <v>40</v>
      </c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sheet'!AX86</f>
        <v>0</v>
      </c>
      <c r="P30" s="139">
        <f>'Class broad sheet'!AY86</f>
        <v>0</v>
      </c>
      <c r="Q30" s="139">
        <f>'Class broad sheet'!AZ86</f>
        <v>0</v>
      </c>
      <c r="R30" s="139">
        <f>'Class broad sheet'!BA86</f>
        <v>0</v>
      </c>
      <c r="S30" s="139">
        <f>'Class broad sheet'!BB86</f>
        <v>0</v>
      </c>
      <c r="T30" s="139">
        <f>'Class broad sheet'!BC86</f>
        <v>0</v>
      </c>
      <c r="U30" s="139">
        <f>'Class broad sheet'!BD86</f>
        <v>1</v>
      </c>
      <c r="V30" s="139">
        <f>'Class broad sheet'!BE86</f>
        <v>0</v>
      </c>
      <c r="W30" s="139">
        <f>'Class broad sheet'!BF86</f>
        <v>0</v>
      </c>
      <c r="X30" s="333" t="str">
        <f>'Class broad sheet'!BG86</f>
        <v>F9</v>
      </c>
      <c r="Y30" s="603" t="str">
        <f>'Class broad sheet'!BH86</f>
        <v>Fail</v>
      </c>
      <c r="Z30" s="467"/>
      <c r="AA30" s="467"/>
      <c r="AB30" s="467"/>
      <c r="AC30" s="467"/>
      <c r="AD30" s="467"/>
      <c r="AE30" s="477"/>
      <c r="AF30" s="476"/>
      <c r="AG30" s="396"/>
      <c r="AJ30">
        <v>17</v>
      </c>
      <c r="AK30" s="2">
        <v>49</v>
      </c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38">
        <f>'Class broad sheet'!BI86</f>
        <v>0</v>
      </c>
      <c r="P31" s="138">
        <f>'Class broad sheet'!BJ86</f>
        <v>0</v>
      </c>
      <c r="Q31" s="138">
        <f>'Class broad sheet'!BK86</f>
        <v>0</v>
      </c>
      <c r="R31" s="138">
        <f>'Class broad sheet'!BL86</f>
        <v>0</v>
      </c>
      <c r="S31" s="138">
        <f>'Class broad sheet'!BM86</f>
        <v>0</v>
      </c>
      <c r="T31" s="138">
        <f>'Class broad sheet'!BN86</f>
        <v>0</v>
      </c>
      <c r="U31" s="138">
        <f>'Class broad sheet'!BO86</f>
        <v>1</v>
      </c>
      <c r="V31" s="138">
        <f>'Class broad sheet'!BP86</f>
        <v>0</v>
      </c>
      <c r="W31" s="138">
        <f>'Class broad sheet'!BQ86</f>
        <v>0</v>
      </c>
      <c r="X31" s="661" t="str">
        <f>'Class broad sheet'!BR86</f>
        <v>F9</v>
      </c>
      <c r="Y31" s="370" t="str">
        <f>'Class broad sheet'!BS86</f>
        <v>Fail</v>
      </c>
      <c r="Z31" s="371"/>
      <c r="AA31" s="371"/>
      <c r="AB31" s="371"/>
      <c r="AC31" s="371"/>
      <c r="AD31" s="371"/>
      <c r="AE31" s="373"/>
      <c r="AF31" s="475"/>
      <c r="AG31" s="392"/>
      <c r="AJ31">
        <v>18</v>
      </c>
      <c r="AK31" s="2">
        <v>19</v>
      </c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K32" s="2">
        <v>42</v>
      </c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K33" s="2"/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J34">
        <v>19</v>
      </c>
      <c r="AK34" s="17">
        <v>42</v>
      </c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K35" s="2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K36" s="2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K37" s="2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K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K39" s="2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>
        <v>4</v>
      </c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>
        <v>4</v>
      </c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>
        <v>4</v>
      </c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>
        <v>4</v>
      </c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>
        <v>1</v>
      </c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>
        <v>4</v>
      </c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>
        <v>4</v>
      </c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sheet'!AD116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sheet'!AF116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463"/>
      <c r="S51" s="39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hidden="1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hidden="1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0">
    <mergeCell ref="AF11:AG11"/>
    <mergeCell ref="A48:K48"/>
    <mergeCell ref="L48:M48"/>
    <mergeCell ref="R48:AA48"/>
    <mergeCell ref="Y31:AE31"/>
    <mergeCell ref="Y30:AE30"/>
    <mergeCell ref="Y29:AE29"/>
    <mergeCell ref="Y28:AE28"/>
    <mergeCell ref="Y27:AE27"/>
    <mergeCell ref="Y26:AE26"/>
    <mergeCell ref="A1:D4"/>
    <mergeCell ref="E1:W2"/>
    <mergeCell ref="X1:AG1"/>
    <mergeCell ref="X2:AG2"/>
    <mergeCell ref="G6:L6"/>
    <mergeCell ref="M6:U6"/>
    <mergeCell ref="X6:AB6"/>
    <mergeCell ref="AC6:AG6"/>
    <mergeCell ref="G7:L7"/>
    <mergeCell ref="M7:W7"/>
    <mergeCell ref="X7:AB7"/>
    <mergeCell ref="AC7:AG7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D15:N15"/>
    <mergeCell ref="AF15:AG15"/>
    <mergeCell ref="D16:N16"/>
    <mergeCell ref="AF16:AG16"/>
    <mergeCell ref="B13:C13"/>
    <mergeCell ref="D13:N13"/>
    <mergeCell ref="AF13:AG13"/>
    <mergeCell ref="D14:N14"/>
    <mergeCell ref="AF14:AG14"/>
    <mergeCell ref="Y16:AE16"/>
    <mergeCell ref="Y15:AE15"/>
    <mergeCell ref="Y14:AE14"/>
    <mergeCell ref="Y13:AE13"/>
    <mergeCell ref="D19:N19"/>
    <mergeCell ref="AF19:AG19"/>
    <mergeCell ref="D20:N20"/>
    <mergeCell ref="AF20:AG20"/>
    <mergeCell ref="D17:N17"/>
    <mergeCell ref="AF17:AG17"/>
    <mergeCell ref="D18:N18"/>
    <mergeCell ref="AF18:AG18"/>
    <mergeCell ref="Y20:AE20"/>
    <mergeCell ref="Y19:AE19"/>
    <mergeCell ref="Y18:AE18"/>
    <mergeCell ref="Y17:AE17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Y24:AE24"/>
    <mergeCell ref="Y23:AE23"/>
    <mergeCell ref="Y22:AE22"/>
    <mergeCell ref="Y21:AE21"/>
    <mergeCell ref="AR27:AS27"/>
    <mergeCell ref="D28:N28"/>
    <mergeCell ref="AF28:AG28"/>
    <mergeCell ref="AM28:AQ28"/>
    <mergeCell ref="D25:N25"/>
    <mergeCell ref="AF25:AG25"/>
    <mergeCell ref="D26:N26"/>
    <mergeCell ref="AF26:AG26"/>
    <mergeCell ref="Y25:AE25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R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J24" zoomScale="90" zoomScaleNormal="90" workbookViewId="0">
      <selection activeCell="AF11" sqref="AF11:AG11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20" width="3" customWidth="1"/>
    <col min="21" max="21" width="4.140625" customWidth="1"/>
    <col min="22" max="22" width="3.5703125" customWidth="1"/>
    <col min="23" max="23" width="3.140625" customWidth="1"/>
    <col min="24" max="24" width="3.71093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7109375" customWidth="1"/>
    <col min="31" max="31" width="1.140625" customWidth="1"/>
    <col min="32" max="32" width="8.7109375" customWidth="1"/>
    <col min="33" max="33" width="4" customWidth="1"/>
    <col min="34" max="34" width="3" customWidth="1"/>
  </cols>
  <sheetData>
    <row r="1" spans="1:53" ht="15" customHeight="1" x14ac:dyDescent="0.25">
      <c r="A1" s="431"/>
      <c r="B1" s="431"/>
      <c r="C1" s="431"/>
      <c r="D1" s="431"/>
      <c r="E1" s="279" t="s">
        <v>1</v>
      </c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425" t="s">
        <v>61</v>
      </c>
      <c r="W1" s="425"/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I1" s="8"/>
      <c r="AK1" s="8"/>
    </row>
    <row r="2" spans="1:53" ht="14.25" customHeight="1" x14ac:dyDescent="0.25">
      <c r="A2" s="431"/>
      <c r="B2" s="431"/>
      <c r="C2" s="431"/>
      <c r="D2" s="431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473" t="s">
        <v>64</v>
      </c>
      <c r="W2" s="473"/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425" t="s">
        <v>3</v>
      </c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sheet'!C25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sheet'!D25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sheet'!B25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sheet'!E25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123">
        <f>'Class broad sheet'!V115</f>
        <v>0</v>
      </c>
      <c r="AE8" s="311"/>
      <c r="AF8" s="311"/>
      <c r="AG8" s="215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124">
        <f>'Class broad sheet'!W115</f>
        <v>1</v>
      </c>
      <c r="AE9" s="168" t="s">
        <v>147</v>
      </c>
      <c r="AF9" s="168"/>
      <c r="AG9" s="218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295">
        <f>'Class broad sheet'!Y115</f>
        <v>0</v>
      </c>
      <c r="AE10" s="168" t="s">
        <v>147</v>
      </c>
      <c r="AF10" s="168"/>
      <c r="AG10" s="218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124">
        <v>61.271604938271608</v>
      </c>
      <c r="AE11" s="289" t="s">
        <v>147</v>
      </c>
      <c r="AF11" s="709"/>
      <c r="AG11" s="70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338">
        <f>'Class broad sheet'!X115</f>
        <v>0</v>
      </c>
      <c r="AE12" s="289"/>
      <c r="AF12" s="146"/>
      <c r="AG12" s="329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347" t="s">
        <v>21</v>
      </c>
      <c r="Y13" s="704" t="s">
        <v>25</v>
      </c>
      <c r="Z13" s="628"/>
      <c r="AA13" s="628"/>
      <c r="AB13" s="628"/>
      <c r="AC13" s="628"/>
      <c r="AD13" s="628"/>
      <c r="AE13" s="705"/>
      <c r="AF13" s="479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sheet'!F25</f>
        <v>0</v>
      </c>
      <c r="P14" s="139">
        <f>'Class broad sheet'!G25</f>
        <v>0</v>
      </c>
      <c r="Q14" s="139">
        <f>'Class broad sheet'!H25</f>
        <v>0</v>
      </c>
      <c r="R14" s="139">
        <f>'Class broad sheet'!I25</f>
        <v>0</v>
      </c>
      <c r="S14" s="139">
        <f>'Class broad sheet'!J25</f>
        <v>0</v>
      </c>
      <c r="T14" s="139">
        <f>'Class broad sheet'!K25</f>
        <v>0</v>
      </c>
      <c r="U14" s="139">
        <f>'Class broad sheet'!L25</f>
        <v>1</v>
      </c>
      <c r="V14" s="139">
        <f>'Class broad sheet'!M25</f>
        <v>0</v>
      </c>
      <c r="W14" s="139">
        <f>'Class broad sheet'!N25</f>
        <v>0</v>
      </c>
      <c r="X14" s="333" t="str">
        <f>'Class broad sheet'!O25</f>
        <v>F9</v>
      </c>
      <c r="Y14" s="603" t="str">
        <f>'Class broad sheet'!P25</f>
        <v>Fail</v>
      </c>
      <c r="Z14" s="467"/>
      <c r="AA14" s="467"/>
      <c r="AB14" s="467"/>
      <c r="AC14" s="467"/>
      <c r="AD14" s="467"/>
      <c r="AE14" s="477"/>
      <c r="AF14" s="706"/>
      <c r="AG14" s="70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sheet'!Q25</f>
        <v>0</v>
      </c>
      <c r="P15" s="139">
        <f>'Class broad sheet'!R25</f>
        <v>0</v>
      </c>
      <c r="Q15" s="139">
        <f>'Class broad sheet'!S25</f>
        <v>0</v>
      </c>
      <c r="R15" s="139">
        <f>'Class broad sheet'!T25</f>
        <v>0</v>
      </c>
      <c r="S15" s="139">
        <f>'Class broad sheet'!U25</f>
        <v>0</v>
      </c>
      <c r="T15" s="139">
        <f>'Class broad sheet'!V25</f>
        <v>0</v>
      </c>
      <c r="U15" s="139">
        <f>'Class broad sheet'!W25</f>
        <v>1</v>
      </c>
      <c r="V15" s="139">
        <f>'Class broad sheet'!X25</f>
        <v>0</v>
      </c>
      <c r="W15" s="139">
        <f>'Class broad sheet'!Y25</f>
        <v>0</v>
      </c>
      <c r="X15" s="333" t="str">
        <f>'Class broad sheet'!Z25</f>
        <v>F9</v>
      </c>
      <c r="Y15" s="603" t="str">
        <f>'Class broad sheet'!AA25</f>
        <v>Fail</v>
      </c>
      <c r="Z15" s="467"/>
      <c r="AA15" s="467"/>
      <c r="AB15" s="467"/>
      <c r="AC15" s="467"/>
      <c r="AD15" s="467"/>
      <c r="AE15" s="477"/>
      <c r="AF15" s="703"/>
      <c r="AG15" s="702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sheet'!AB25</f>
        <v>0</v>
      </c>
      <c r="P16" s="139">
        <f>'Class broad sheet'!AC25</f>
        <v>0</v>
      </c>
      <c r="Q16" s="139">
        <f>'Class broad sheet'!AD25</f>
        <v>0</v>
      </c>
      <c r="R16" s="139">
        <f>'Class broad sheet'!AE25</f>
        <v>0</v>
      </c>
      <c r="S16" s="139">
        <f>'Class broad sheet'!AF25</f>
        <v>0</v>
      </c>
      <c r="T16" s="139">
        <f>'Class broad sheet'!AG25</f>
        <v>0</v>
      </c>
      <c r="U16" s="139">
        <f>'Class broad sheet'!AH25</f>
        <v>1</v>
      </c>
      <c r="V16" s="139">
        <f>'Class broad sheet'!AI25</f>
        <v>0</v>
      </c>
      <c r="W16" s="139">
        <f>'Class broad sheet'!AJ25</f>
        <v>0</v>
      </c>
      <c r="X16" s="333" t="str">
        <f>'Class broad sheet'!AK25</f>
        <v>F9</v>
      </c>
      <c r="Y16" s="603" t="str">
        <f>'Class broad sheet'!AL25</f>
        <v>Fail</v>
      </c>
      <c r="Z16" s="467"/>
      <c r="AA16" s="467"/>
      <c r="AB16" s="467"/>
      <c r="AC16" s="467"/>
      <c r="AD16" s="467"/>
      <c r="AE16" s="477"/>
      <c r="AF16" s="476"/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sheet'!AM25</f>
        <v>0</v>
      </c>
      <c r="P17" s="139">
        <f>'Class broad sheet'!AN25</f>
        <v>0</v>
      </c>
      <c r="Q17" s="139">
        <f>'Class broad sheet'!AO25</f>
        <v>0</v>
      </c>
      <c r="R17" s="139">
        <f>'Class broad sheet'!AP25</f>
        <v>0</v>
      </c>
      <c r="S17" s="139">
        <f>'Class broad sheet'!AQ25</f>
        <v>0</v>
      </c>
      <c r="T17" s="139">
        <f>'Class broad sheet'!AR25</f>
        <v>0</v>
      </c>
      <c r="U17" s="139">
        <f>'Class broad sheet'!AS25</f>
        <v>1</v>
      </c>
      <c r="V17" s="139">
        <f>'Class broad sheet'!AT25</f>
        <v>0</v>
      </c>
      <c r="W17" s="139">
        <f>'Class broad sheet'!AU25</f>
        <v>0</v>
      </c>
      <c r="X17" s="333" t="str">
        <f>'Class broad sheet'!AV25</f>
        <v>F9</v>
      </c>
      <c r="Y17" s="603" t="str">
        <f>'Class broad sheet'!AW25</f>
        <v>Fail</v>
      </c>
      <c r="Z17" s="467"/>
      <c r="AA17" s="467"/>
      <c r="AB17" s="467"/>
      <c r="AC17" s="467"/>
      <c r="AD17" s="467"/>
      <c r="AE17" s="477"/>
      <c r="AF17" s="476"/>
      <c r="AG17" s="396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sheet'!AX25</f>
        <v>0</v>
      </c>
      <c r="P18" s="139">
        <f>'Class broad sheet'!AY25</f>
        <v>0</v>
      </c>
      <c r="Q18" s="139">
        <f>'Class broad sheet'!AZ25</f>
        <v>0</v>
      </c>
      <c r="R18" s="139">
        <f>'Class broad sheet'!BA25</f>
        <v>0</v>
      </c>
      <c r="S18" s="139">
        <f>'Class broad sheet'!BB25</f>
        <v>0</v>
      </c>
      <c r="T18" s="139">
        <f>'Class broad sheet'!BC25</f>
        <v>0</v>
      </c>
      <c r="U18" s="139">
        <f>'Class broad sheet'!BD25</f>
        <v>1</v>
      </c>
      <c r="V18" s="139">
        <f>'Class broad sheet'!BE25</f>
        <v>0</v>
      </c>
      <c r="W18" s="139">
        <f>'Class broad sheet'!BF25</f>
        <v>0</v>
      </c>
      <c r="X18" s="333" t="str">
        <f>'Class broad sheet'!BG25</f>
        <v>F9</v>
      </c>
      <c r="Y18" s="603" t="str">
        <f>'Class broad sheet'!BH25</f>
        <v>Fail</v>
      </c>
      <c r="Z18" s="467"/>
      <c r="AA18" s="467"/>
      <c r="AB18" s="467"/>
      <c r="AC18" s="467"/>
      <c r="AD18" s="467"/>
      <c r="AE18" s="477"/>
      <c r="AF18" s="476"/>
      <c r="AG18" s="396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sheet'!BI25</f>
        <v>0</v>
      </c>
      <c r="P19" s="139">
        <f>'Class broad sheet'!BJ25</f>
        <v>0</v>
      </c>
      <c r="Q19" s="139">
        <f>'Class broad sheet'!BK25</f>
        <v>0</v>
      </c>
      <c r="R19" s="139">
        <f>'Class broad sheet'!BL25</f>
        <v>0</v>
      </c>
      <c r="S19" s="139">
        <f>'Class broad sheet'!BM25</f>
        <v>0</v>
      </c>
      <c r="T19" s="139">
        <f>'Class broad sheet'!BN25</f>
        <v>0</v>
      </c>
      <c r="U19" s="139">
        <f>'Class broad sheet'!BO25</f>
        <v>1</v>
      </c>
      <c r="V19" s="139">
        <f>'Class broad sheet'!BP25</f>
        <v>0</v>
      </c>
      <c r="W19" s="139">
        <f>'Class broad sheet'!BQ25</f>
        <v>0</v>
      </c>
      <c r="X19" s="333" t="str">
        <f>'Class broad sheet'!BR25</f>
        <v>F9</v>
      </c>
      <c r="Y19" s="603" t="str">
        <f>'Class broad sheet'!BS25</f>
        <v>Fail</v>
      </c>
      <c r="Z19" s="467"/>
      <c r="AA19" s="467"/>
      <c r="AB19" s="467"/>
      <c r="AC19" s="467"/>
      <c r="AD19" s="467"/>
      <c r="AE19" s="477"/>
      <c r="AF19" s="476"/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sheet'!F55</f>
        <v>0</v>
      </c>
      <c r="P20" s="139">
        <f>'Class broad sheet'!G55</f>
        <v>0</v>
      </c>
      <c r="Q20" s="139">
        <f>'Class broad sheet'!H55</f>
        <v>0</v>
      </c>
      <c r="R20" s="139">
        <f>'Class broad sheet'!I55</f>
        <v>0</v>
      </c>
      <c r="S20" s="139">
        <f>'Class broad sheet'!J55</f>
        <v>0</v>
      </c>
      <c r="T20" s="139">
        <f>'Class broad sheet'!K55</f>
        <v>0</v>
      </c>
      <c r="U20" s="139">
        <f>'Class broad sheet'!L55</f>
        <v>1</v>
      </c>
      <c r="V20" s="139">
        <f>'Class broad sheet'!M55</f>
        <v>0</v>
      </c>
      <c r="W20" s="139">
        <f>'Class broad sheet'!N55</f>
        <v>0</v>
      </c>
      <c r="X20" s="333" t="str">
        <f>'Class broad sheet'!O55</f>
        <v>F9</v>
      </c>
      <c r="Y20" s="603" t="str">
        <f>'Class broad sheet'!P55</f>
        <v>Fail</v>
      </c>
      <c r="Z20" s="467"/>
      <c r="AA20" s="467"/>
      <c r="AB20" s="467"/>
      <c r="AC20" s="467"/>
      <c r="AD20" s="467"/>
      <c r="AE20" s="477"/>
      <c r="AF20" s="476"/>
      <c r="AG20" s="396"/>
      <c r="AK20" s="17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sheet'!Q55</f>
        <v>0</v>
      </c>
      <c r="P21" s="139">
        <f>'Class broad sheet'!R55</f>
        <v>0</v>
      </c>
      <c r="Q21" s="139">
        <f>'Class broad sheet'!S55</f>
        <v>0</v>
      </c>
      <c r="R21" s="139">
        <f>'Class broad sheet'!T55</f>
        <v>0</v>
      </c>
      <c r="S21" s="139">
        <f>'Class broad sheet'!U55</f>
        <v>0</v>
      </c>
      <c r="T21" s="139">
        <f>'Class broad sheet'!V55</f>
        <v>0</v>
      </c>
      <c r="U21" s="139">
        <f>'Class broad sheet'!W55</f>
        <v>1</v>
      </c>
      <c r="V21" s="139">
        <f>'Class broad sheet'!X55</f>
        <v>0</v>
      </c>
      <c r="W21" s="139">
        <f>'Class broad sheet'!Y55</f>
        <v>0</v>
      </c>
      <c r="X21" s="333" t="str">
        <f>'Class broad sheet'!Z55</f>
        <v>F9</v>
      </c>
      <c r="Y21" s="603" t="str">
        <f>'Class broad sheet'!AA55</f>
        <v>Fail</v>
      </c>
      <c r="Z21" s="467"/>
      <c r="AA21" s="467"/>
      <c r="AB21" s="467"/>
      <c r="AC21" s="467"/>
      <c r="AD21" s="467"/>
      <c r="AE21" s="477"/>
      <c r="AF21" s="476"/>
      <c r="AG21" s="396"/>
      <c r="AK21" s="17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sheet'!AB55</f>
        <v>0</v>
      </c>
      <c r="P22" s="139">
        <f>'Class broad sheet'!AC55</f>
        <v>0</v>
      </c>
      <c r="Q22" s="139">
        <f>'Class broad sheet'!AD55</f>
        <v>0</v>
      </c>
      <c r="R22" s="139">
        <f>'Class broad sheet'!AE55</f>
        <v>0</v>
      </c>
      <c r="S22" s="139">
        <f>'Class broad sheet'!AF55</f>
        <v>0</v>
      </c>
      <c r="T22" s="139">
        <f>'Class broad sheet'!AG55</f>
        <v>0</v>
      </c>
      <c r="U22" s="139">
        <f>'Class broad sheet'!AH55</f>
        <v>1</v>
      </c>
      <c r="V22" s="139">
        <f>'Class broad sheet'!AI55</f>
        <v>0</v>
      </c>
      <c r="W22" s="139">
        <f>'Class broad sheet'!AJ55</f>
        <v>0</v>
      </c>
      <c r="X22" s="333" t="str">
        <f>'Class broad sheet'!AK55</f>
        <v>F9</v>
      </c>
      <c r="Y22" s="603" t="str">
        <f>'Class broad sheet'!AL55</f>
        <v>Fail</v>
      </c>
      <c r="Z22" s="467"/>
      <c r="AA22" s="467"/>
      <c r="AB22" s="467"/>
      <c r="AC22" s="467"/>
      <c r="AD22" s="467"/>
      <c r="AE22" s="477"/>
      <c r="AF22" s="476"/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sheet'!AM55</f>
        <v>0</v>
      </c>
      <c r="P23" s="139">
        <f>'Class broad sheet'!AN55</f>
        <v>0</v>
      </c>
      <c r="Q23" s="139">
        <f>'Class broad sheet'!AO55</f>
        <v>0</v>
      </c>
      <c r="R23" s="139">
        <f>'Class broad sheet'!AP55</f>
        <v>0</v>
      </c>
      <c r="S23" s="139">
        <f>'Class broad sheet'!AQ55</f>
        <v>0</v>
      </c>
      <c r="T23" s="139">
        <f>'Class broad sheet'!AR55</f>
        <v>0</v>
      </c>
      <c r="U23" s="139">
        <f>'Class broad sheet'!AS55</f>
        <v>1</v>
      </c>
      <c r="V23" s="139">
        <f>'Class broad sheet'!AT55</f>
        <v>0</v>
      </c>
      <c r="W23" s="139">
        <f>'Class broad sheet'!AU55</f>
        <v>0</v>
      </c>
      <c r="X23" s="333" t="str">
        <f>'Class broad sheet'!AV55</f>
        <v>F9</v>
      </c>
      <c r="Y23" s="603" t="str">
        <f>'Class broad sheet'!AW55</f>
        <v>Fail</v>
      </c>
      <c r="Z23" s="467"/>
      <c r="AA23" s="467"/>
      <c r="AB23" s="467"/>
      <c r="AC23" s="467"/>
      <c r="AD23" s="467"/>
      <c r="AE23" s="477"/>
      <c r="AF23" s="476"/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sheet'!AX55</f>
        <v>0</v>
      </c>
      <c r="P24" s="139">
        <f>'Class broad sheet'!AY55</f>
        <v>0</v>
      </c>
      <c r="Q24" s="139">
        <f>'Class broad sheet'!AZ55</f>
        <v>0</v>
      </c>
      <c r="R24" s="139">
        <f>'Class broad sheet'!BA55</f>
        <v>0</v>
      </c>
      <c r="S24" s="139">
        <f>'Class broad sheet'!BB55</f>
        <v>0</v>
      </c>
      <c r="T24" s="139">
        <f>'Class broad sheet'!BC55</f>
        <v>0</v>
      </c>
      <c r="U24" s="139">
        <f>'Class broad sheet'!BD55</f>
        <v>1</v>
      </c>
      <c r="V24" s="139">
        <f>'Class broad sheet'!BE55</f>
        <v>0</v>
      </c>
      <c r="W24" s="139">
        <f>'Class broad sheet'!BF55</f>
        <v>0</v>
      </c>
      <c r="X24" s="333" t="str">
        <f>'Class broad sheet'!BG55</f>
        <v>F9</v>
      </c>
      <c r="Y24" s="603" t="str">
        <f>'Class broad sheet'!BH55</f>
        <v>Fail</v>
      </c>
      <c r="Z24" s="467"/>
      <c r="AA24" s="467"/>
      <c r="AB24" s="467"/>
      <c r="AC24" s="467"/>
      <c r="AD24" s="467"/>
      <c r="AE24" s="477"/>
      <c r="AF24" s="476"/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sheet'!BI55</f>
        <v>0</v>
      </c>
      <c r="P25" s="139">
        <f>'Class broad sheet'!BJ55</f>
        <v>0</v>
      </c>
      <c r="Q25" s="139">
        <f>'Class broad sheet'!BK55</f>
        <v>0</v>
      </c>
      <c r="R25" s="139">
        <f>'Class broad sheet'!BL55</f>
        <v>0</v>
      </c>
      <c r="S25" s="139">
        <f>'Class broad sheet'!BM55</f>
        <v>0</v>
      </c>
      <c r="T25" s="139">
        <f>'Class broad sheet'!BN55</f>
        <v>0</v>
      </c>
      <c r="U25" s="139">
        <f>'Class broad sheet'!BO55</f>
        <v>1</v>
      </c>
      <c r="V25" s="139">
        <f>'Class broad sheet'!BP55</f>
        <v>0</v>
      </c>
      <c r="W25" s="139">
        <f>'Class broad sheet'!BQ55</f>
        <v>0</v>
      </c>
      <c r="X25" s="333" t="str">
        <f>'Class broad sheet'!BR55</f>
        <v>F9</v>
      </c>
      <c r="Y25" s="603" t="str">
        <f>'Class broad sheet'!BS55</f>
        <v>Fail</v>
      </c>
      <c r="Z25" s="467"/>
      <c r="AA25" s="467"/>
      <c r="AB25" s="467"/>
      <c r="AC25" s="467"/>
      <c r="AD25" s="467"/>
      <c r="AE25" s="477"/>
      <c r="AF25" s="476"/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sheet'!F85</f>
        <v>0</v>
      </c>
      <c r="P26" s="139">
        <f>'Class broad sheet'!G85</f>
        <v>0</v>
      </c>
      <c r="Q26" s="139">
        <f>'Class broad sheet'!H85</f>
        <v>0</v>
      </c>
      <c r="R26" s="139">
        <f>'Class broad sheet'!I85</f>
        <v>0</v>
      </c>
      <c r="S26" s="139">
        <f>'Class broad sheet'!J85</f>
        <v>0</v>
      </c>
      <c r="T26" s="139">
        <f>'Class broad sheet'!K85</f>
        <v>0</v>
      </c>
      <c r="U26" s="139">
        <f>'Class broad sheet'!L85</f>
        <v>1</v>
      </c>
      <c r="V26" s="139">
        <f>'Class broad sheet'!M85</f>
        <v>0</v>
      </c>
      <c r="W26" s="139">
        <f>'Class broad sheet'!N85</f>
        <v>0</v>
      </c>
      <c r="X26" s="333" t="str">
        <f>'Class broad sheet'!O85</f>
        <v>F9</v>
      </c>
      <c r="Y26" s="603" t="str">
        <f>'Class broad sheet'!P85</f>
        <v>Fail</v>
      </c>
      <c r="Z26" s="467"/>
      <c r="AA26" s="467"/>
      <c r="AB26" s="467"/>
      <c r="AC26" s="467"/>
      <c r="AD26" s="467"/>
      <c r="AE26" s="477"/>
      <c r="AF26" s="476"/>
      <c r="AG26" s="396"/>
      <c r="AK26" s="17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sheet'!Q85</f>
        <v>0</v>
      </c>
      <c r="P27" s="139">
        <f>'Class broad sheet'!R85</f>
        <v>0</v>
      </c>
      <c r="Q27" s="139">
        <f>'Class broad sheet'!S85</f>
        <v>0</v>
      </c>
      <c r="R27" s="139">
        <f>'Class broad sheet'!T85</f>
        <v>0</v>
      </c>
      <c r="S27" s="139">
        <f>'Class broad sheet'!U85</f>
        <v>0</v>
      </c>
      <c r="T27" s="139">
        <f>'Class broad sheet'!V85</f>
        <v>0</v>
      </c>
      <c r="U27" s="139">
        <f>'Class broad sheet'!W85</f>
        <v>1</v>
      </c>
      <c r="V27" s="139">
        <f>'Class broad sheet'!X85</f>
        <v>0</v>
      </c>
      <c r="W27" s="139">
        <f>'Class broad sheet'!Y85</f>
        <v>0</v>
      </c>
      <c r="X27" s="333" t="str">
        <f>'Class broad sheet'!Z85</f>
        <v>F9</v>
      </c>
      <c r="Y27" s="603" t="str">
        <f>'Class broad sheet'!AA85</f>
        <v>Fail</v>
      </c>
      <c r="Z27" s="467"/>
      <c r="AA27" s="467"/>
      <c r="AB27" s="467"/>
      <c r="AC27" s="467"/>
      <c r="AD27" s="467"/>
      <c r="AE27" s="477"/>
      <c r="AF27" s="476"/>
      <c r="AG27" s="396"/>
      <c r="AK27" s="17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sheet'!AB85</f>
        <v>0</v>
      </c>
      <c r="P28" s="139">
        <f>'Class broad sheet'!AC85</f>
        <v>0</v>
      </c>
      <c r="Q28" s="139">
        <f>'Class broad sheet'!AD85</f>
        <v>0</v>
      </c>
      <c r="R28" s="139">
        <f>'Class broad sheet'!AE85</f>
        <v>0</v>
      </c>
      <c r="S28" s="139">
        <f>'Class broad sheet'!AF85</f>
        <v>0</v>
      </c>
      <c r="T28" s="139">
        <f>'Class broad sheet'!AG85</f>
        <v>0</v>
      </c>
      <c r="U28" s="139">
        <f>'Class broad sheet'!AH85</f>
        <v>1</v>
      </c>
      <c r="V28" s="139">
        <f>'Class broad sheet'!AI85</f>
        <v>0</v>
      </c>
      <c r="W28" s="139">
        <f>'Class broad sheet'!AJ85</f>
        <v>0</v>
      </c>
      <c r="X28" s="333" t="str">
        <f>'Class broad sheet'!AK85</f>
        <v>F9</v>
      </c>
      <c r="Y28" s="603" t="str">
        <f>'Class broad sheet'!AL85</f>
        <v>Fail</v>
      </c>
      <c r="Z28" s="467"/>
      <c r="AA28" s="467"/>
      <c r="AB28" s="467"/>
      <c r="AC28" s="467"/>
      <c r="AD28" s="467"/>
      <c r="AE28" s="477"/>
      <c r="AF28" s="476"/>
      <c r="AG28" s="396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sheet'!AM85</f>
        <v>0</v>
      </c>
      <c r="P29" s="139">
        <f>'Class broad sheet'!AN85</f>
        <v>0</v>
      </c>
      <c r="Q29" s="139">
        <f>'Class broad sheet'!AO85</f>
        <v>0</v>
      </c>
      <c r="R29" s="139">
        <f>'Class broad sheet'!AP85</f>
        <v>0</v>
      </c>
      <c r="S29" s="139">
        <f>'Class broad sheet'!AQ85</f>
        <v>0</v>
      </c>
      <c r="T29" s="139">
        <f>'Class broad sheet'!AR85</f>
        <v>0</v>
      </c>
      <c r="U29" s="139">
        <f>'Class broad sheet'!AS85</f>
        <v>1</v>
      </c>
      <c r="V29" s="139">
        <f>'Class broad sheet'!AT85</f>
        <v>0</v>
      </c>
      <c r="W29" s="139">
        <f>'Class broad sheet'!AU85</f>
        <v>0</v>
      </c>
      <c r="X29" s="333" t="str">
        <f>'Class broad sheet'!AV85</f>
        <v>F9</v>
      </c>
      <c r="Y29" s="603" t="str">
        <f>'Class broad sheet'!AW85</f>
        <v>Fail</v>
      </c>
      <c r="Z29" s="467"/>
      <c r="AA29" s="467"/>
      <c r="AB29" s="467"/>
      <c r="AC29" s="467"/>
      <c r="AD29" s="467"/>
      <c r="AE29" s="477"/>
      <c r="AF29" s="476"/>
      <c r="AG29" s="396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sheet'!AX85</f>
        <v>0</v>
      </c>
      <c r="P30" s="139">
        <f>'Class broad sheet'!AY85</f>
        <v>0</v>
      </c>
      <c r="Q30" s="139">
        <f>'Class broad sheet'!AZ85</f>
        <v>0</v>
      </c>
      <c r="R30" s="139">
        <f>'Class broad sheet'!BA85</f>
        <v>0</v>
      </c>
      <c r="S30" s="139">
        <f>'Class broad sheet'!BB85</f>
        <v>0</v>
      </c>
      <c r="T30" s="139">
        <f>'Class broad sheet'!BC85</f>
        <v>0</v>
      </c>
      <c r="U30" s="139">
        <f>'Class broad sheet'!BD85</f>
        <v>1</v>
      </c>
      <c r="V30" s="139">
        <f>'Class broad sheet'!BE85</f>
        <v>0</v>
      </c>
      <c r="W30" s="139">
        <f>'Class broad sheet'!BF85</f>
        <v>0</v>
      </c>
      <c r="X30" s="333" t="str">
        <f>'Class broad sheet'!BG85</f>
        <v>F9</v>
      </c>
      <c r="Y30" s="603" t="str">
        <f>'Class broad sheet'!BH85</f>
        <v>Fail</v>
      </c>
      <c r="Z30" s="467"/>
      <c r="AA30" s="467"/>
      <c r="AB30" s="467"/>
      <c r="AC30" s="467"/>
      <c r="AD30" s="467"/>
      <c r="AE30" s="477"/>
      <c r="AF30" s="476"/>
      <c r="AG30" s="396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38">
        <f>'Class broad sheet'!BI85</f>
        <v>0</v>
      </c>
      <c r="P31" s="138">
        <f>'Class broad sheet'!BJ85</f>
        <v>0</v>
      </c>
      <c r="Q31" s="138">
        <f>'Class broad sheet'!BK85</f>
        <v>0</v>
      </c>
      <c r="R31" s="138">
        <f>'Class broad sheet'!BL85</f>
        <v>0</v>
      </c>
      <c r="S31" s="138">
        <f>'Class broad sheet'!BM85</f>
        <v>0</v>
      </c>
      <c r="T31" s="138">
        <f>'Class broad sheet'!BN85</f>
        <v>0</v>
      </c>
      <c r="U31" s="138">
        <f>'Class broad sheet'!BO85</f>
        <v>1</v>
      </c>
      <c r="V31" s="138">
        <f>'Class broad sheet'!BP85</f>
        <v>0</v>
      </c>
      <c r="W31" s="138">
        <f>'Class broad sheet'!BQ85</f>
        <v>0</v>
      </c>
      <c r="X31" s="661" t="str">
        <f>'Class broad sheet'!BR85</f>
        <v>F9</v>
      </c>
      <c r="Y31" s="370" t="str">
        <f>'Class broad sheet'!BS85</f>
        <v>Fail</v>
      </c>
      <c r="Z31" s="371"/>
      <c r="AA31" s="371"/>
      <c r="AB31" s="371"/>
      <c r="AC31" s="371"/>
      <c r="AD31" s="371"/>
      <c r="AE31" s="373"/>
      <c r="AF31" s="475"/>
      <c r="AG31" s="392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17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sheet'!AD115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sheet'!AF115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463"/>
      <c r="S51" s="463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0">
    <mergeCell ref="AF11:AG11"/>
    <mergeCell ref="A48:K48"/>
    <mergeCell ref="L48:M48"/>
    <mergeCell ref="R48:AA48"/>
    <mergeCell ref="Y31:AE31"/>
    <mergeCell ref="Y30:AE30"/>
    <mergeCell ref="Y29:AE29"/>
    <mergeCell ref="Y28:AE28"/>
    <mergeCell ref="Y27:AE27"/>
    <mergeCell ref="Y26:AE26"/>
    <mergeCell ref="A1:D4"/>
    <mergeCell ref="G6:L6"/>
    <mergeCell ref="M6:U6"/>
    <mergeCell ref="X6:AB6"/>
    <mergeCell ref="AC6:AG6"/>
    <mergeCell ref="G7:L7"/>
    <mergeCell ref="M7:W7"/>
    <mergeCell ref="X7:AB7"/>
    <mergeCell ref="AC7:AG7"/>
    <mergeCell ref="V1:AG1"/>
    <mergeCell ref="V2:AG2"/>
    <mergeCell ref="V3:AG3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D15:N15"/>
    <mergeCell ref="AF15:AG15"/>
    <mergeCell ref="D16:N16"/>
    <mergeCell ref="AF16:AG16"/>
    <mergeCell ref="B13:C13"/>
    <mergeCell ref="D13:N13"/>
    <mergeCell ref="AF13:AG13"/>
    <mergeCell ref="D14:N14"/>
    <mergeCell ref="AF14:AG14"/>
    <mergeCell ref="Y16:AE16"/>
    <mergeCell ref="Y15:AE15"/>
    <mergeCell ref="Y14:AE14"/>
    <mergeCell ref="Y13:AE13"/>
    <mergeCell ref="D19:N19"/>
    <mergeCell ref="AF19:AG19"/>
    <mergeCell ref="D20:N20"/>
    <mergeCell ref="AF20:AG20"/>
    <mergeCell ref="D17:N17"/>
    <mergeCell ref="AF17:AG17"/>
    <mergeCell ref="D18:N18"/>
    <mergeCell ref="AF18:AG18"/>
    <mergeCell ref="Y20:AE20"/>
    <mergeCell ref="Y19:AE19"/>
    <mergeCell ref="Y18:AE18"/>
    <mergeCell ref="Y17:AE17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Y24:AE24"/>
    <mergeCell ref="Y23:AE23"/>
    <mergeCell ref="Y22:AE22"/>
    <mergeCell ref="Y21:AE21"/>
    <mergeCell ref="AR27:AS27"/>
    <mergeCell ref="D28:N28"/>
    <mergeCell ref="AF28:AG28"/>
    <mergeCell ref="AM28:AQ28"/>
    <mergeCell ref="D25:N25"/>
    <mergeCell ref="AF25:AG25"/>
    <mergeCell ref="D26:N26"/>
    <mergeCell ref="AF26:AG26"/>
    <mergeCell ref="Y25:AE25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S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A10" zoomScale="90" zoomScaleNormal="90" workbookViewId="0">
      <selection activeCell="AD65" sqref="AD65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20" width="3" customWidth="1"/>
    <col min="21" max="21" width="4.140625" customWidth="1"/>
    <col min="22" max="22" width="3.5703125" customWidth="1"/>
    <col min="23" max="23" width="3.140625" customWidth="1"/>
    <col min="24" max="24" width="3.71093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4" customWidth="1"/>
    <col min="31" max="31" width="1.42578125" customWidth="1"/>
    <col min="32" max="32" width="7.42578125" customWidth="1"/>
    <col min="33" max="33" width="4.5703125" customWidth="1"/>
    <col min="34" max="34" width="3" customWidth="1"/>
  </cols>
  <sheetData>
    <row r="1" spans="1:53" ht="15" customHeight="1" x14ac:dyDescent="0.25">
      <c r="A1" s="431"/>
      <c r="B1" s="431"/>
      <c r="C1" s="431"/>
      <c r="D1" s="431"/>
      <c r="E1" s="279" t="s">
        <v>1</v>
      </c>
      <c r="F1" s="279"/>
      <c r="G1" s="279"/>
      <c r="H1" s="279"/>
      <c r="I1" s="279"/>
      <c r="J1" s="279"/>
      <c r="K1" s="279"/>
      <c r="L1" s="279"/>
      <c r="M1" s="279"/>
      <c r="N1" s="279"/>
      <c r="O1" s="279"/>
      <c r="P1" s="279"/>
      <c r="Q1" s="279"/>
      <c r="R1" s="279"/>
      <c r="S1" s="279"/>
      <c r="T1" s="279"/>
      <c r="U1" s="279"/>
      <c r="V1" s="279"/>
      <c r="W1" s="425" t="s">
        <v>61</v>
      </c>
      <c r="X1" s="425"/>
      <c r="Y1" s="425"/>
      <c r="Z1" s="425"/>
      <c r="AA1" s="425"/>
      <c r="AB1" s="425"/>
      <c r="AC1" s="425"/>
      <c r="AD1" s="425"/>
      <c r="AE1" s="425"/>
      <c r="AF1" s="425"/>
      <c r="AG1" s="425"/>
      <c r="AI1" s="8"/>
      <c r="AK1" s="8"/>
    </row>
    <row r="2" spans="1:53" ht="14.25" customHeight="1" x14ac:dyDescent="0.25">
      <c r="A2" s="431"/>
      <c r="B2" s="431"/>
      <c r="C2" s="431"/>
      <c r="D2" s="431"/>
      <c r="E2" s="279"/>
      <c r="F2" s="279"/>
      <c r="G2" s="279"/>
      <c r="H2" s="279"/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79"/>
      <c r="U2" s="279"/>
      <c r="V2" s="473" t="s">
        <v>64</v>
      </c>
      <c r="W2" s="473"/>
      <c r="X2" s="473"/>
      <c r="Y2" s="473"/>
      <c r="Z2" s="473"/>
      <c r="AA2" s="473"/>
      <c r="AB2" s="473"/>
      <c r="AC2" s="473"/>
      <c r="AD2" s="473"/>
      <c r="AE2" s="473"/>
      <c r="AF2" s="473"/>
      <c r="AG2" s="473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425" t="s">
        <v>3</v>
      </c>
      <c r="W3" s="425"/>
      <c r="X3" s="425"/>
      <c r="Y3" s="425"/>
      <c r="Z3" s="425"/>
      <c r="AA3" s="425"/>
      <c r="AB3" s="425"/>
      <c r="AC3" s="425"/>
      <c r="AD3" s="425"/>
      <c r="AE3" s="425"/>
      <c r="AF3" s="425"/>
      <c r="AG3" s="425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sheet'!C24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sheet'!D24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sheet'!B24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sheet'!E24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486">
        <f>'Class broad sheet'!V114</f>
        <v>0</v>
      </c>
      <c r="AE8" s="486"/>
      <c r="AF8" s="311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124">
        <f>'Class broad sheet'!W114</f>
        <v>1</v>
      </c>
      <c r="AE9" s="168" t="s">
        <v>147</v>
      </c>
      <c r="AF9" s="168"/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295">
        <f>'Class broad sheet'!Y114</f>
        <v>0</v>
      </c>
      <c r="AE10" s="314" t="s">
        <v>147</v>
      </c>
      <c r="AF10" s="314"/>
      <c r="AG10" s="315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124"/>
      <c r="AE11" s="289" t="s">
        <v>147</v>
      </c>
      <c r="AF11" s="336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27">
        <f>'Class broad sheet'!V114</f>
        <v>0</v>
      </c>
      <c r="AE12" s="289"/>
      <c r="AF12" s="146"/>
      <c r="AG12" s="327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404" t="s">
        <v>63</v>
      </c>
      <c r="E13" s="405"/>
      <c r="F13" s="405"/>
      <c r="G13" s="405"/>
      <c r="H13" s="405"/>
      <c r="I13" s="405"/>
      <c r="J13" s="405"/>
      <c r="K13" s="405"/>
      <c r="L13" s="405"/>
      <c r="M13" s="405"/>
      <c r="N13" s="406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470" t="s">
        <v>25</v>
      </c>
      <c r="Z13" s="471"/>
      <c r="AA13" s="471"/>
      <c r="AB13" s="471"/>
      <c r="AC13" s="471"/>
      <c r="AD13" s="471"/>
      <c r="AE13" s="472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49">
        <v>1</v>
      </c>
      <c r="C14" s="41"/>
      <c r="D14" s="378" t="s">
        <v>175</v>
      </c>
      <c r="E14" s="379"/>
      <c r="F14" s="379"/>
      <c r="G14" s="379"/>
      <c r="H14" s="379"/>
      <c r="I14" s="379"/>
      <c r="J14" s="379"/>
      <c r="K14" s="379"/>
      <c r="L14" s="379"/>
      <c r="M14" s="379"/>
      <c r="N14" s="379"/>
      <c r="O14" s="139">
        <f>'Class broad sheet'!F24</f>
        <v>0</v>
      </c>
      <c r="P14" s="139">
        <f>'Class broad sheet'!G24</f>
        <v>0</v>
      </c>
      <c r="Q14" s="139">
        <f>'Class broad sheet'!H24</f>
        <v>0</v>
      </c>
      <c r="R14" s="139">
        <f>'Class broad sheet'!I24</f>
        <v>0</v>
      </c>
      <c r="S14" s="139">
        <f>'Class broad sheet'!J24</f>
        <v>0</v>
      </c>
      <c r="T14" s="139">
        <f>'Class broad sheet'!K24</f>
        <v>0</v>
      </c>
      <c r="U14" s="139">
        <f>'Class broad sheet'!L24</f>
        <v>1</v>
      </c>
      <c r="V14" s="139">
        <f>'Class broad sheet'!M24</f>
        <v>0</v>
      </c>
      <c r="W14" s="139">
        <f>'Class broad sheet'!N24</f>
        <v>0</v>
      </c>
      <c r="X14" s="333" t="str">
        <f>'Class broad sheet'!O24</f>
        <v>F9</v>
      </c>
      <c r="Y14" s="673" t="str">
        <f>'Class broad sheet'!P24</f>
        <v>Fail</v>
      </c>
      <c r="Z14" s="674"/>
      <c r="AA14" s="674"/>
      <c r="AB14" s="674"/>
      <c r="AC14" s="674"/>
      <c r="AD14" s="674"/>
      <c r="AE14" s="675"/>
      <c r="AF14" s="480"/>
      <c r="AG14" s="413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sheet'!Q24</f>
        <v>0</v>
      </c>
      <c r="P15" s="139">
        <f>'Class broad sheet'!R24</f>
        <v>0</v>
      </c>
      <c r="Q15" s="139">
        <f>'Class broad sheet'!S24</f>
        <v>0</v>
      </c>
      <c r="R15" s="139">
        <f>'Class broad sheet'!T24</f>
        <v>0</v>
      </c>
      <c r="S15" s="139">
        <f>'Class broad sheet'!U24</f>
        <v>0</v>
      </c>
      <c r="T15" s="139">
        <f>'Class broad sheet'!V24</f>
        <v>0</v>
      </c>
      <c r="U15" s="139">
        <f>'Class broad sheet'!W24</f>
        <v>1</v>
      </c>
      <c r="V15" s="139">
        <f>'Class broad sheet'!X24</f>
        <v>0</v>
      </c>
      <c r="W15" s="139">
        <f>'Class broad sheet'!Y24</f>
        <v>0</v>
      </c>
      <c r="X15" s="333" t="str">
        <f>'Class broad sheet'!Z24</f>
        <v>F9</v>
      </c>
      <c r="Y15" s="667" t="str">
        <f>'Class broad sheet'!AA24</f>
        <v>Fail</v>
      </c>
      <c r="Z15" s="447"/>
      <c r="AA15" s="447"/>
      <c r="AB15" s="447"/>
      <c r="AC15" s="447"/>
      <c r="AD15" s="447"/>
      <c r="AE15" s="668"/>
      <c r="AF15" s="476"/>
      <c r="AG15" s="396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sheet'!AB24</f>
        <v>0</v>
      </c>
      <c r="P16" s="139">
        <f>'Class broad sheet'!AC24</f>
        <v>0</v>
      </c>
      <c r="Q16" s="139">
        <f>'Class broad sheet'!AD24</f>
        <v>0</v>
      </c>
      <c r="R16" s="139">
        <f>'Class broad sheet'!AE24</f>
        <v>0</v>
      </c>
      <c r="S16" s="139">
        <f>'Class broad sheet'!AF24</f>
        <v>0</v>
      </c>
      <c r="T16" s="139">
        <f>'Class broad sheet'!AG24</f>
        <v>0</v>
      </c>
      <c r="U16" s="139">
        <f>'Class broad sheet'!AH24</f>
        <v>1</v>
      </c>
      <c r="V16" s="139">
        <f>'Class broad sheet'!AI24</f>
        <v>0</v>
      </c>
      <c r="W16" s="139">
        <f>'Class broad sheet'!AJ24</f>
        <v>0</v>
      </c>
      <c r="X16" s="333" t="str">
        <f>'Class broad sheet'!AK24</f>
        <v>F9</v>
      </c>
      <c r="Y16" s="667" t="str">
        <f>'Class broad sheet'!AL24</f>
        <v>Fail</v>
      </c>
      <c r="Z16" s="447"/>
      <c r="AA16" s="447"/>
      <c r="AB16" s="447"/>
      <c r="AC16" s="447"/>
      <c r="AD16" s="447"/>
      <c r="AE16" s="668"/>
      <c r="AF16" s="476"/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sheet'!AM24</f>
        <v>0</v>
      </c>
      <c r="P17" s="139">
        <f>'Class broad sheet'!AN24</f>
        <v>0</v>
      </c>
      <c r="Q17" s="139">
        <f>'Class broad sheet'!AO24</f>
        <v>0</v>
      </c>
      <c r="R17" s="139">
        <f>'Class broad sheet'!AP24</f>
        <v>0</v>
      </c>
      <c r="S17" s="139">
        <f>'Class broad sheet'!AQ24</f>
        <v>0</v>
      </c>
      <c r="T17" s="139">
        <f>'Class broad sheet'!AR24</f>
        <v>0</v>
      </c>
      <c r="U17" s="139">
        <f>'Class broad sheet'!AS24</f>
        <v>1</v>
      </c>
      <c r="V17" s="139">
        <f>'Class broad sheet'!AT24</f>
        <v>0</v>
      </c>
      <c r="W17" s="139">
        <f>'Class broad sheet'!AU24</f>
        <v>0</v>
      </c>
      <c r="X17" s="333" t="str">
        <f>'Class broad sheet'!AV24</f>
        <v>F9</v>
      </c>
      <c r="Y17" s="667" t="str">
        <f>'Class broad sheet'!AW24</f>
        <v>Fail</v>
      </c>
      <c r="Z17" s="447"/>
      <c r="AA17" s="447"/>
      <c r="AB17" s="447"/>
      <c r="AC17" s="447"/>
      <c r="AD17" s="447"/>
      <c r="AE17" s="668"/>
      <c r="AF17" s="476"/>
      <c r="AG17" s="396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sheet'!AX24</f>
        <v>0</v>
      </c>
      <c r="P18" s="139">
        <f>'Class broad sheet'!AY24</f>
        <v>0</v>
      </c>
      <c r="Q18" s="139">
        <f>'Class broad sheet'!AZ24</f>
        <v>0</v>
      </c>
      <c r="R18" s="139">
        <f>'Class broad sheet'!BA24</f>
        <v>0</v>
      </c>
      <c r="S18" s="139">
        <f>'Class broad sheet'!BB24</f>
        <v>0</v>
      </c>
      <c r="T18" s="139">
        <f>'Class broad sheet'!BC24</f>
        <v>0</v>
      </c>
      <c r="U18" s="139">
        <f>'Class broad sheet'!BD24</f>
        <v>1</v>
      </c>
      <c r="V18" s="139">
        <f>'Class broad sheet'!BE24</f>
        <v>0</v>
      </c>
      <c r="W18" s="139">
        <f>'Class broad sheet'!BF24</f>
        <v>0</v>
      </c>
      <c r="X18" s="333" t="str">
        <f>'Class broad sheet'!BG24</f>
        <v>F9</v>
      </c>
      <c r="Y18" s="667" t="str">
        <f>'Class broad sheet'!BH24</f>
        <v>Fail</v>
      </c>
      <c r="Z18" s="447"/>
      <c r="AA18" s="447"/>
      <c r="AB18" s="447"/>
      <c r="AC18" s="447"/>
      <c r="AD18" s="447"/>
      <c r="AE18" s="668"/>
      <c r="AF18" s="476"/>
      <c r="AG18" s="396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sheet'!BI24</f>
        <v>0</v>
      </c>
      <c r="P19" s="139">
        <f>'Class broad sheet'!BJ24</f>
        <v>0</v>
      </c>
      <c r="Q19" s="139">
        <f>'Class broad sheet'!BK24</f>
        <v>0</v>
      </c>
      <c r="R19" s="139">
        <f>'Class broad sheet'!BL24</f>
        <v>0</v>
      </c>
      <c r="S19" s="139">
        <f>'Class broad sheet'!BM24</f>
        <v>0</v>
      </c>
      <c r="T19" s="139">
        <f>'Class broad sheet'!BN24</f>
        <v>0</v>
      </c>
      <c r="U19" s="139">
        <f>'Class broad sheet'!BO24</f>
        <v>1</v>
      </c>
      <c r="V19" s="139">
        <f>'Class broad sheet'!BP24</f>
        <v>0</v>
      </c>
      <c r="W19" s="139">
        <f>'Class broad sheet'!BQ24</f>
        <v>0</v>
      </c>
      <c r="X19" s="333" t="str">
        <f>'Class broad sheet'!BR24</f>
        <v>F9</v>
      </c>
      <c r="Y19" s="667" t="str">
        <f>'Class broad sheet'!BS24</f>
        <v>Fail</v>
      </c>
      <c r="Z19" s="447"/>
      <c r="AA19" s="447"/>
      <c r="AB19" s="447"/>
      <c r="AC19" s="447"/>
      <c r="AD19" s="447"/>
      <c r="AE19" s="668"/>
      <c r="AF19" s="476"/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sheet'!F54</f>
        <v>0</v>
      </c>
      <c r="P20" s="139">
        <f>'Class broad sheet'!G54</f>
        <v>0</v>
      </c>
      <c r="Q20" s="139">
        <f>'Class broad sheet'!H54</f>
        <v>0</v>
      </c>
      <c r="R20" s="139">
        <f>'Class broad sheet'!I54</f>
        <v>0</v>
      </c>
      <c r="S20" s="139">
        <f>'Class broad sheet'!J54</f>
        <v>0</v>
      </c>
      <c r="T20" s="139">
        <f>'Class broad sheet'!K54</f>
        <v>0</v>
      </c>
      <c r="U20" s="139">
        <f>'Class broad sheet'!L54</f>
        <v>1</v>
      </c>
      <c r="V20" s="139">
        <f>'Class broad sheet'!M54</f>
        <v>0</v>
      </c>
      <c r="W20" s="139">
        <f>'Class broad sheet'!N54</f>
        <v>0</v>
      </c>
      <c r="X20" s="333" t="str">
        <f>'Class broad sheet'!O54</f>
        <v>F9</v>
      </c>
      <c r="Y20" s="667" t="str">
        <f>'Class broad sheet'!P54</f>
        <v>Fail</v>
      </c>
      <c r="Z20" s="447"/>
      <c r="AA20" s="447"/>
      <c r="AB20" s="447"/>
      <c r="AC20" s="447"/>
      <c r="AD20" s="447"/>
      <c r="AE20" s="668"/>
      <c r="AF20" s="476"/>
      <c r="AG20" s="396"/>
      <c r="AK20" s="17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sheet'!Q54</f>
        <v>0</v>
      </c>
      <c r="P21" s="139">
        <f>'Class broad sheet'!R54</f>
        <v>0</v>
      </c>
      <c r="Q21" s="139">
        <f>'Class broad sheet'!S54</f>
        <v>0</v>
      </c>
      <c r="R21" s="139">
        <f>'Class broad sheet'!T54</f>
        <v>0</v>
      </c>
      <c r="S21" s="139">
        <f>'Class broad sheet'!U54</f>
        <v>0</v>
      </c>
      <c r="T21" s="139">
        <f>'Class broad sheet'!V54</f>
        <v>0</v>
      </c>
      <c r="U21" s="139">
        <f>'Class broad sheet'!W54</f>
        <v>1</v>
      </c>
      <c r="V21" s="139">
        <f>'Class broad sheet'!X54</f>
        <v>0</v>
      </c>
      <c r="W21" s="139">
        <f>'Class broad sheet'!Y54</f>
        <v>0</v>
      </c>
      <c r="X21" s="333" t="str">
        <f>'Class broad sheet'!Z54</f>
        <v>F9</v>
      </c>
      <c r="Y21" s="667" t="str">
        <f>'Class broad sheet'!AA54</f>
        <v>Fail</v>
      </c>
      <c r="Z21" s="447"/>
      <c r="AA21" s="447"/>
      <c r="AB21" s="447"/>
      <c r="AC21" s="447"/>
      <c r="AD21" s="447"/>
      <c r="AE21" s="668"/>
      <c r="AF21" s="476"/>
      <c r="AG21" s="396"/>
      <c r="AK21" s="17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sheet'!AB54</f>
        <v>0</v>
      </c>
      <c r="P22" s="139">
        <f>'Class broad sheet'!AC54</f>
        <v>0</v>
      </c>
      <c r="Q22" s="139">
        <f>'Class broad sheet'!AD54</f>
        <v>0</v>
      </c>
      <c r="R22" s="139">
        <f>'Class broad sheet'!AE54</f>
        <v>0</v>
      </c>
      <c r="S22" s="139">
        <f>'Class broad sheet'!AF54</f>
        <v>0</v>
      </c>
      <c r="T22" s="139">
        <f>'Class broad sheet'!AG54</f>
        <v>0</v>
      </c>
      <c r="U22" s="139">
        <f>'Class broad sheet'!AH54</f>
        <v>1</v>
      </c>
      <c r="V22" s="139">
        <f>'Class broad sheet'!AI54</f>
        <v>0</v>
      </c>
      <c r="W22" s="139">
        <f>'Class broad sheet'!AJ54</f>
        <v>0</v>
      </c>
      <c r="X22" s="333" t="str">
        <f>'Class broad sheet'!AK54</f>
        <v>F9</v>
      </c>
      <c r="Y22" s="667" t="str">
        <f>'Class broad sheet'!AL54</f>
        <v>Fail</v>
      </c>
      <c r="Z22" s="447"/>
      <c r="AA22" s="447"/>
      <c r="AB22" s="447"/>
      <c r="AC22" s="447"/>
      <c r="AD22" s="447"/>
      <c r="AE22" s="668"/>
      <c r="AF22" s="476"/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sheet'!AM54</f>
        <v>0</v>
      </c>
      <c r="P23" s="139">
        <f>'Class broad sheet'!AN54</f>
        <v>0</v>
      </c>
      <c r="Q23" s="139">
        <f>'Class broad sheet'!AO54</f>
        <v>0</v>
      </c>
      <c r="R23" s="139">
        <f>'Class broad sheet'!AP54</f>
        <v>0</v>
      </c>
      <c r="S23" s="139">
        <f>'Class broad sheet'!AQ54</f>
        <v>0</v>
      </c>
      <c r="T23" s="139">
        <f>'Class broad sheet'!AR54</f>
        <v>0</v>
      </c>
      <c r="U23" s="139">
        <f>'Class broad sheet'!AS54</f>
        <v>1</v>
      </c>
      <c r="V23" s="139">
        <f>'Class broad sheet'!AT54</f>
        <v>0</v>
      </c>
      <c r="W23" s="139">
        <f>'Class broad sheet'!AU54</f>
        <v>0</v>
      </c>
      <c r="X23" s="333" t="str">
        <f>'Class broad sheet'!AV54</f>
        <v>F9</v>
      </c>
      <c r="Y23" s="667" t="str">
        <f>'Class broad sheet'!AW54</f>
        <v>Fail</v>
      </c>
      <c r="Z23" s="447"/>
      <c r="AA23" s="447"/>
      <c r="AB23" s="447"/>
      <c r="AC23" s="447"/>
      <c r="AD23" s="447"/>
      <c r="AE23" s="668"/>
      <c r="AF23" s="476"/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sheet'!AX54</f>
        <v>0</v>
      </c>
      <c r="P24" s="139">
        <f>'Class broad sheet'!AY54</f>
        <v>0</v>
      </c>
      <c r="Q24" s="139">
        <f>'Class broad sheet'!AZ54</f>
        <v>0</v>
      </c>
      <c r="R24" s="139">
        <f>'Class broad sheet'!BA54</f>
        <v>0</v>
      </c>
      <c r="S24" s="139">
        <f>'Class broad sheet'!BB54</f>
        <v>0</v>
      </c>
      <c r="T24" s="139">
        <f>'Class broad sheet'!BC54</f>
        <v>0</v>
      </c>
      <c r="U24" s="139">
        <f>'Class broad sheet'!BD54</f>
        <v>1</v>
      </c>
      <c r="V24" s="139">
        <f>'Class broad sheet'!BE54</f>
        <v>0</v>
      </c>
      <c r="W24" s="139">
        <f>'Class broad sheet'!BF54</f>
        <v>0</v>
      </c>
      <c r="X24" s="333" t="str">
        <f>'Class broad sheet'!BG54</f>
        <v>F9</v>
      </c>
      <c r="Y24" s="667" t="str">
        <f>'Class broad sheet'!BH54</f>
        <v>Fail</v>
      </c>
      <c r="Z24" s="447"/>
      <c r="AA24" s="447"/>
      <c r="AB24" s="447"/>
      <c r="AC24" s="447"/>
      <c r="AD24" s="447"/>
      <c r="AE24" s="668"/>
      <c r="AF24" s="476"/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sheet'!BI54</f>
        <v>0</v>
      </c>
      <c r="P25" s="139">
        <f>'Class broad sheet'!BJ54</f>
        <v>0</v>
      </c>
      <c r="Q25" s="139">
        <f>'Class broad sheet'!BK54</f>
        <v>0</v>
      </c>
      <c r="R25" s="139">
        <f>'Class broad sheet'!BL54</f>
        <v>0</v>
      </c>
      <c r="S25" s="139">
        <f>'Class broad sheet'!BM54</f>
        <v>0</v>
      </c>
      <c r="T25" s="139">
        <f>'Class broad sheet'!BN54</f>
        <v>0</v>
      </c>
      <c r="U25" s="139">
        <f>'Class broad sheet'!BO54</f>
        <v>1</v>
      </c>
      <c r="V25" s="139">
        <f>'Class broad sheet'!BP54</f>
        <v>0</v>
      </c>
      <c r="W25" s="139">
        <f>'Class broad sheet'!BQ54</f>
        <v>0</v>
      </c>
      <c r="X25" s="333" t="str">
        <f>'Class broad sheet'!BR54</f>
        <v>F9</v>
      </c>
      <c r="Y25" s="667" t="str">
        <f>'Class broad sheet'!BS54</f>
        <v>Fail</v>
      </c>
      <c r="Z25" s="447"/>
      <c r="AA25" s="447"/>
      <c r="AB25" s="447"/>
      <c r="AC25" s="447"/>
      <c r="AD25" s="447"/>
      <c r="AE25" s="668"/>
      <c r="AF25" s="476"/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sheet'!F84</f>
        <v>0</v>
      </c>
      <c r="P26" s="139">
        <f>'Class broad sheet'!G84</f>
        <v>0</v>
      </c>
      <c r="Q26" s="139">
        <f>'Class broad sheet'!H84</f>
        <v>0</v>
      </c>
      <c r="R26" s="139">
        <f>'Class broad sheet'!I84</f>
        <v>0</v>
      </c>
      <c r="S26" s="139">
        <f>'Class broad sheet'!J84</f>
        <v>0</v>
      </c>
      <c r="T26" s="139">
        <f>'Class broad sheet'!K84</f>
        <v>0</v>
      </c>
      <c r="U26" s="139">
        <f>'Class broad sheet'!L84</f>
        <v>1</v>
      </c>
      <c r="V26" s="139">
        <f>'Class broad sheet'!M84</f>
        <v>0</v>
      </c>
      <c r="W26" s="139">
        <f>'Class broad sheet'!N84</f>
        <v>0</v>
      </c>
      <c r="X26" s="333" t="str">
        <f>'Class broad sheet'!O84</f>
        <v>F9</v>
      </c>
      <c r="Y26" s="667" t="str">
        <f>'Class broad sheet'!P84</f>
        <v>Fail</v>
      </c>
      <c r="Z26" s="447"/>
      <c r="AA26" s="447"/>
      <c r="AB26" s="447"/>
      <c r="AC26" s="447"/>
      <c r="AD26" s="447"/>
      <c r="AE26" s="668"/>
      <c r="AF26" s="476"/>
      <c r="AG26" s="396"/>
      <c r="AK26" s="17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sheet'!Q84</f>
        <v>0</v>
      </c>
      <c r="P27" s="139">
        <f>'Class broad sheet'!R84</f>
        <v>0</v>
      </c>
      <c r="Q27" s="139">
        <f>'Class broad sheet'!S84</f>
        <v>0</v>
      </c>
      <c r="R27" s="139">
        <f>'Class broad sheet'!T84</f>
        <v>0</v>
      </c>
      <c r="S27" s="139">
        <f>'Class broad sheet'!U84</f>
        <v>0</v>
      </c>
      <c r="T27" s="139">
        <f>'Class broad sheet'!V84</f>
        <v>0</v>
      </c>
      <c r="U27" s="139">
        <f>'Class broad sheet'!W84</f>
        <v>1</v>
      </c>
      <c r="V27" s="139">
        <f>'Class broad sheet'!X84</f>
        <v>0</v>
      </c>
      <c r="W27" s="139">
        <f>'Class broad sheet'!Y84</f>
        <v>0</v>
      </c>
      <c r="X27" s="333" t="str">
        <f>'Class broad sheet'!Z84</f>
        <v>F9</v>
      </c>
      <c r="Y27" s="667" t="str">
        <f>'Class broad sheet'!AA84</f>
        <v>Fail</v>
      </c>
      <c r="Z27" s="447"/>
      <c r="AA27" s="447"/>
      <c r="AB27" s="447"/>
      <c r="AC27" s="447"/>
      <c r="AD27" s="447"/>
      <c r="AE27" s="668"/>
      <c r="AF27" s="476"/>
      <c r="AG27" s="396"/>
      <c r="AK27" s="17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sheet'!AB84</f>
        <v>0</v>
      </c>
      <c r="P28" s="139">
        <f>'Class broad sheet'!AC84</f>
        <v>0</v>
      </c>
      <c r="Q28" s="139">
        <f>'Class broad sheet'!AD84</f>
        <v>0</v>
      </c>
      <c r="R28" s="139">
        <f>'Class broad sheet'!AE84</f>
        <v>0</v>
      </c>
      <c r="S28" s="139">
        <f>'Class broad sheet'!AF84</f>
        <v>0</v>
      </c>
      <c r="T28" s="139">
        <f>'Class broad sheet'!AG84</f>
        <v>0</v>
      </c>
      <c r="U28" s="139">
        <f>'Class broad sheet'!AH84</f>
        <v>1</v>
      </c>
      <c r="V28" s="139">
        <f>'Class broad sheet'!AI84</f>
        <v>0</v>
      </c>
      <c r="W28" s="139">
        <f>'Class broad sheet'!AJ84</f>
        <v>0</v>
      </c>
      <c r="X28" s="333" t="str">
        <f>'Class broad sheet'!AK84</f>
        <v>F9</v>
      </c>
      <c r="Y28" s="667" t="str">
        <f>'Class broad sheet'!AL84</f>
        <v>Fail</v>
      </c>
      <c r="Z28" s="447"/>
      <c r="AA28" s="447"/>
      <c r="AB28" s="447"/>
      <c r="AC28" s="447"/>
      <c r="AD28" s="447"/>
      <c r="AE28" s="668"/>
      <c r="AF28" s="476"/>
      <c r="AG28" s="396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sheet'!AM84</f>
        <v>0</v>
      </c>
      <c r="P29" s="139">
        <f>'Class broad sheet'!AN84</f>
        <v>0</v>
      </c>
      <c r="Q29" s="139">
        <f>'Class broad sheet'!AO84</f>
        <v>0</v>
      </c>
      <c r="R29" s="139">
        <f>'Class broad sheet'!AP84</f>
        <v>0</v>
      </c>
      <c r="S29" s="139">
        <f>'Class broad sheet'!AQ84</f>
        <v>0</v>
      </c>
      <c r="T29" s="139">
        <f>'Class broad sheet'!AR84</f>
        <v>0</v>
      </c>
      <c r="U29" s="139">
        <f>'Class broad sheet'!AS84</f>
        <v>1</v>
      </c>
      <c r="V29" s="139">
        <f>'Class broad sheet'!AT84</f>
        <v>0</v>
      </c>
      <c r="W29" s="139">
        <f>'Class broad sheet'!AU84</f>
        <v>0</v>
      </c>
      <c r="X29" s="333" t="str">
        <f>'Class broad sheet'!AV84</f>
        <v>F9</v>
      </c>
      <c r="Y29" s="667" t="str">
        <f>'Class broad sheet'!AW84</f>
        <v>Fail</v>
      </c>
      <c r="Z29" s="447"/>
      <c r="AA29" s="447"/>
      <c r="AB29" s="447"/>
      <c r="AC29" s="447"/>
      <c r="AD29" s="447"/>
      <c r="AE29" s="668"/>
      <c r="AF29" s="476"/>
      <c r="AG29" s="396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sheet'!AX84</f>
        <v>0</v>
      </c>
      <c r="P30" s="139">
        <f>'Class broad sheet'!AY84</f>
        <v>0</v>
      </c>
      <c r="Q30" s="139">
        <f>'Class broad sheet'!AZ84</f>
        <v>0</v>
      </c>
      <c r="R30" s="139">
        <f>'Class broad sheet'!BA84</f>
        <v>0</v>
      </c>
      <c r="S30" s="139">
        <f>'Class broad sheet'!BB84</f>
        <v>0</v>
      </c>
      <c r="T30" s="139">
        <f>'Class broad sheet'!BC84</f>
        <v>0</v>
      </c>
      <c r="U30" s="139">
        <f>'Class broad sheet'!BD84</f>
        <v>1</v>
      </c>
      <c r="V30" s="139">
        <f>'Class broad sheet'!BE84</f>
        <v>0</v>
      </c>
      <c r="W30" s="139">
        <f>'Class broad sheet'!BF84</f>
        <v>0</v>
      </c>
      <c r="X30" s="333" t="str">
        <f>'Class broad sheet'!BG84</f>
        <v>F9</v>
      </c>
      <c r="Y30" s="667" t="str">
        <f>'Class broad sheet'!BH84</f>
        <v>Fail</v>
      </c>
      <c r="Z30" s="447"/>
      <c r="AA30" s="447"/>
      <c r="AB30" s="447"/>
      <c r="AC30" s="447"/>
      <c r="AD30" s="447"/>
      <c r="AE30" s="668"/>
      <c r="AF30" s="476"/>
      <c r="AG30" s="396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95"/>
      <c r="O31" s="138">
        <f>'Class broad sheet'!BI84</f>
        <v>0</v>
      </c>
      <c r="P31" s="138">
        <f>'Class broad sheet'!BJ84</f>
        <v>0</v>
      </c>
      <c r="Q31" s="138">
        <f>'Class broad sheet'!BK84</f>
        <v>0</v>
      </c>
      <c r="R31" s="138">
        <f>'Class broad sheet'!BL84</f>
        <v>0</v>
      </c>
      <c r="S31" s="138">
        <f>'Class broad sheet'!BM84</f>
        <v>0</v>
      </c>
      <c r="T31" s="138">
        <f>'Class broad sheet'!BN84</f>
        <v>0</v>
      </c>
      <c r="U31" s="138">
        <f>'Class broad sheet'!BO84</f>
        <v>1</v>
      </c>
      <c r="V31" s="138">
        <f>'Class broad sheet'!BP84</f>
        <v>0</v>
      </c>
      <c r="W31" s="138">
        <f>'Class broad sheet'!BQ84</f>
        <v>0</v>
      </c>
      <c r="X31" s="661" t="str">
        <f>'Class broad sheet'!BR84</f>
        <v>F9</v>
      </c>
      <c r="Y31" s="669" t="str">
        <f>'Class broad sheet'!BS84</f>
        <v>Fail</v>
      </c>
      <c r="Z31" s="670"/>
      <c r="AA31" s="670"/>
      <c r="AB31" s="670"/>
      <c r="AC31" s="670"/>
      <c r="AD31" s="670"/>
      <c r="AE31" s="671"/>
      <c r="AF31" s="475"/>
      <c r="AG31" s="392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I32">
        <v>42</v>
      </c>
      <c r="AL32" s="2">
        <v>42</v>
      </c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17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280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sheet'!AD114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sheet'!AF114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485"/>
      <c r="L50" s="485"/>
      <c r="M50" s="485"/>
      <c r="N50" s="485"/>
      <c r="O50" s="485"/>
      <c r="P50" s="485"/>
      <c r="Q50" s="485"/>
      <c r="R50" s="485"/>
      <c r="S50" s="485"/>
      <c r="T50" s="485"/>
      <c r="U50" s="485"/>
      <c r="V50" s="485"/>
      <c r="W50" s="485"/>
      <c r="X50" s="485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463"/>
      <c r="S51" s="463"/>
      <c r="T51" s="365"/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41">
    <mergeCell ref="A48:K48"/>
    <mergeCell ref="L48:M48"/>
    <mergeCell ref="R48:AA48"/>
    <mergeCell ref="M10:U10"/>
    <mergeCell ref="A1:D4"/>
    <mergeCell ref="G6:L6"/>
    <mergeCell ref="M6:U6"/>
    <mergeCell ref="X6:AB6"/>
    <mergeCell ref="AC6:AG6"/>
    <mergeCell ref="G7:L7"/>
    <mergeCell ref="M7:W7"/>
    <mergeCell ref="X7:AB7"/>
    <mergeCell ref="AC7:AG7"/>
    <mergeCell ref="W1:AG1"/>
    <mergeCell ref="V2:AG2"/>
    <mergeCell ref="V3:AG3"/>
    <mergeCell ref="AD8:AE8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D15:N15"/>
    <mergeCell ref="AF15:AG15"/>
    <mergeCell ref="D16:N16"/>
    <mergeCell ref="AF16:AG16"/>
    <mergeCell ref="B13:C13"/>
    <mergeCell ref="D13:N13"/>
    <mergeCell ref="AF13:AG13"/>
    <mergeCell ref="D14:N14"/>
    <mergeCell ref="AF14:AG14"/>
    <mergeCell ref="Y13:AE13"/>
    <mergeCell ref="Y14:AE14"/>
    <mergeCell ref="Y15:AE15"/>
    <mergeCell ref="Y16:AE16"/>
    <mergeCell ref="D19:N19"/>
    <mergeCell ref="AF19:AG19"/>
    <mergeCell ref="D20:N20"/>
    <mergeCell ref="AF20:AG20"/>
    <mergeCell ref="D17:N17"/>
    <mergeCell ref="AF17:AG17"/>
    <mergeCell ref="D18:N18"/>
    <mergeCell ref="AF18:AG18"/>
    <mergeCell ref="Y17:AE17"/>
    <mergeCell ref="Y18:AE18"/>
    <mergeCell ref="Y19:AE19"/>
    <mergeCell ref="Y20:AE20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Y21:AE21"/>
    <mergeCell ref="Y22:AE22"/>
    <mergeCell ref="Y23:AE23"/>
    <mergeCell ref="Y24:AE24"/>
    <mergeCell ref="AR27:AS27"/>
    <mergeCell ref="D28:N28"/>
    <mergeCell ref="AF28:AG28"/>
    <mergeCell ref="AM28:AQ28"/>
    <mergeCell ref="D25:N25"/>
    <mergeCell ref="AF25:AG25"/>
    <mergeCell ref="D26:N26"/>
    <mergeCell ref="AF26:AG26"/>
    <mergeCell ref="Y25:AE25"/>
    <mergeCell ref="Y26:AE26"/>
    <mergeCell ref="Y27:AE27"/>
    <mergeCell ref="Y28:AE28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Y29:AE29"/>
    <mergeCell ref="Y30:AE30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Y31:AE31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0:X50"/>
    <mergeCell ref="K51:S51"/>
  </mergeCells>
  <pageMargins left="0.25" right="0.25" top="0.25" bottom="0.75" header="0.3" footer="0.3"/>
  <pageSetup paperSize="9" orientation="portrait" r:id="rId1"/>
  <headerFooter>
    <oddFooter xml:space="preserve">&amp;R
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8"/>
  <sheetViews>
    <sheetView topLeftCell="A8" zoomScale="90" zoomScaleNormal="90" workbookViewId="0">
      <selection activeCell="AI14" sqref="AI14"/>
    </sheetView>
  </sheetViews>
  <sheetFormatPr defaultRowHeight="15" x14ac:dyDescent="0.25"/>
  <cols>
    <col min="1" max="1" width="0.7109375" customWidth="1"/>
    <col min="2" max="2" width="3.5703125" customWidth="1"/>
    <col min="3" max="3" width="2" hidden="1" customWidth="1"/>
    <col min="4" max="4" width="3.85546875" customWidth="1"/>
    <col min="5" max="5" width="2.85546875" customWidth="1"/>
    <col min="6" max="6" width="5.85546875" customWidth="1"/>
    <col min="7" max="7" width="1.85546875" customWidth="1"/>
    <col min="8" max="8" width="1.5703125" customWidth="1"/>
    <col min="9" max="9" width="2.140625" customWidth="1"/>
    <col min="10" max="10" width="1.7109375" customWidth="1"/>
    <col min="11" max="11" width="3.28515625" customWidth="1"/>
    <col min="12" max="12" width="5.140625" customWidth="1"/>
    <col min="13" max="13" width="1.42578125" customWidth="1"/>
    <col min="14" max="14" width="0.140625" hidden="1" customWidth="1"/>
    <col min="15" max="15" width="3.42578125" customWidth="1"/>
    <col min="16" max="16" width="3.140625" customWidth="1"/>
    <col min="17" max="17" width="3.42578125" customWidth="1"/>
    <col min="18" max="18" width="3.28515625" customWidth="1"/>
    <col min="19" max="20" width="3" customWidth="1"/>
    <col min="21" max="21" width="4.140625" customWidth="1"/>
    <col min="22" max="22" width="3.28515625" customWidth="1"/>
    <col min="23" max="23" width="3.140625" customWidth="1"/>
    <col min="24" max="24" width="3.7109375" customWidth="1"/>
    <col min="25" max="25" width="5.42578125" customWidth="1"/>
    <col min="26" max="26" width="2.7109375" hidden="1" customWidth="1"/>
    <col min="27" max="27" width="3.140625" hidden="1" customWidth="1"/>
    <col min="28" max="28" width="3.28515625" hidden="1" customWidth="1"/>
    <col min="29" max="29" width="5.42578125" customWidth="1"/>
    <col min="30" max="30" width="5.5703125" customWidth="1"/>
    <col min="31" max="31" width="1" customWidth="1"/>
    <col min="32" max="32" width="8.7109375" customWidth="1"/>
    <col min="33" max="33" width="4.28515625" customWidth="1"/>
    <col min="34" max="34" width="3" customWidth="1"/>
  </cols>
  <sheetData>
    <row r="1" spans="1:53" ht="15" customHeight="1" x14ac:dyDescent="0.25">
      <c r="A1" s="431"/>
      <c r="B1" s="431"/>
      <c r="C1" s="431"/>
      <c r="D1" s="431"/>
      <c r="E1" s="432" t="s">
        <v>1</v>
      </c>
      <c r="F1" s="432"/>
      <c r="G1" s="432"/>
      <c r="H1" s="432"/>
      <c r="I1" s="432"/>
      <c r="J1" s="432"/>
      <c r="K1" s="432"/>
      <c r="L1" s="432"/>
      <c r="M1" s="432"/>
      <c r="N1" s="432"/>
      <c r="O1" s="432"/>
      <c r="P1" s="432"/>
      <c r="Q1" s="432"/>
      <c r="R1" s="432"/>
      <c r="S1" s="432"/>
      <c r="T1" s="432"/>
      <c r="U1" s="432"/>
      <c r="V1" s="432"/>
      <c r="W1" s="433"/>
      <c r="X1" s="487" t="s">
        <v>61</v>
      </c>
      <c r="Y1" s="453"/>
      <c r="Z1" s="453"/>
      <c r="AA1" s="453"/>
      <c r="AB1" s="453"/>
      <c r="AC1" s="453"/>
      <c r="AD1" s="453"/>
      <c r="AE1" s="453"/>
      <c r="AF1" s="453"/>
      <c r="AG1" s="453"/>
      <c r="AI1" s="8"/>
      <c r="AK1" s="8"/>
    </row>
    <row r="2" spans="1:53" ht="14.25" customHeight="1" x14ac:dyDescent="0.25">
      <c r="A2" s="431"/>
      <c r="B2" s="431"/>
      <c r="C2" s="431"/>
      <c r="D2" s="431"/>
      <c r="E2" s="432"/>
      <c r="F2" s="432"/>
      <c r="G2" s="432"/>
      <c r="H2" s="432"/>
      <c r="I2" s="432"/>
      <c r="J2" s="432"/>
      <c r="K2" s="432"/>
      <c r="L2" s="432"/>
      <c r="M2" s="432"/>
      <c r="N2" s="432"/>
      <c r="O2" s="432"/>
      <c r="P2" s="432"/>
      <c r="Q2" s="432"/>
      <c r="R2" s="432"/>
      <c r="S2" s="432"/>
      <c r="T2" s="432"/>
      <c r="U2" s="432"/>
      <c r="V2" s="432"/>
      <c r="W2" s="433"/>
      <c r="X2" s="488" t="s">
        <v>64</v>
      </c>
      <c r="Y2" s="454"/>
      <c r="Z2" s="454"/>
      <c r="AA2" s="454"/>
      <c r="AB2" s="454"/>
      <c r="AC2" s="454"/>
      <c r="AD2" s="454"/>
      <c r="AE2" s="454"/>
      <c r="AF2" s="454"/>
      <c r="AG2" s="454"/>
      <c r="AI2" s="9"/>
      <c r="AJ2" s="9"/>
      <c r="AK2" s="9"/>
    </row>
    <row r="3" spans="1:53" ht="12.75" customHeight="1" x14ac:dyDescent="0.25">
      <c r="A3" s="431"/>
      <c r="B3" s="431"/>
      <c r="C3" s="431"/>
      <c r="D3" s="431"/>
      <c r="I3" s="2"/>
      <c r="J3" s="40" t="s">
        <v>2</v>
      </c>
      <c r="K3" s="40"/>
      <c r="L3" s="40"/>
      <c r="M3" s="40"/>
      <c r="N3" s="40"/>
      <c r="O3" s="40"/>
      <c r="P3" s="40"/>
      <c r="Q3" s="40"/>
      <c r="R3" s="40"/>
      <c r="S3" s="40"/>
      <c r="T3" s="40"/>
      <c r="V3" s="2"/>
      <c r="X3" s="277" t="s">
        <v>3</v>
      </c>
      <c r="Y3" s="127"/>
      <c r="Z3" s="127"/>
      <c r="AA3" s="127"/>
      <c r="AB3" s="127"/>
      <c r="AC3" s="127"/>
      <c r="AD3" s="127"/>
      <c r="AE3" s="127"/>
      <c r="AF3" s="127"/>
      <c r="AG3" s="127"/>
      <c r="AK3" s="6"/>
      <c r="AL3" s="6"/>
      <c r="AM3" s="6"/>
      <c r="AN3" s="6"/>
      <c r="AO3" s="6"/>
      <c r="AP3" s="6"/>
      <c r="AQ3" s="6"/>
      <c r="AR3" s="6"/>
      <c r="AS3" s="6"/>
      <c r="AT3" s="17"/>
      <c r="AU3" s="17"/>
      <c r="AV3" s="17"/>
      <c r="AW3" s="17"/>
      <c r="AX3" s="17"/>
      <c r="AY3" s="17"/>
      <c r="AZ3" s="17"/>
      <c r="BA3" s="17"/>
    </row>
    <row r="4" spans="1:53" x14ac:dyDescent="0.25">
      <c r="A4" s="431"/>
      <c r="B4" s="431"/>
      <c r="C4" s="431"/>
      <c r="D4" s="431"/>
      <c r="E4" s="2"/>
      <c r="F4" s="2"/>
      <c r="G4" s="2"/>
      <c r="K4" s="10" t="s">
        <v>0</v>
      </c>
      <c r="L4" s="10"/>
      <c r="M4" s="10"/>
      <c r="N4" s="10"/>
      <c r="O4" s="10"/>
      <c r="P4" s="10"/>
      <c r="Q4" s="10"/>
      <c r="R4" s="10"/>
      <c r="S4" s="14"/>
      <c r="AH4" s="2"/>
      <c r="AI4" s="2"/>
      <c r="AK4" s="6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</row>
    <row r="5" spans="1:53" ht="12" customHeight="1" x14ac:dyDescent="0.25">
      <c r="A5" s="2"/>
      <c r="B5" s="2"/>
      <c r="C5" s="2"/>
      <c r="D5" s="2"/>
      <c r="E5" s="2"/>
      <c r="F5" s="2"/>
      <c r="AH5" s="2"/>
      <c r="AI5" s="2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</row>
    <row r="6" spans="1:53" x14ac:dyDescent="0.25">
      <c r="A6" s="17"/>
      <c r="B6" s="17"/>
      <c r="C6" s="17"/>
      <c r="D6" s="17"/>
      <c r="E6" s="17"/>
      <c r="F6" s="5"/>
      <c r="G6" s="423" t="s">
        <v>4</v>
      </c>
      <c r="H6" s="423"/>
      <c r="I6" s="423"/>
      <c r="J6" s="423"/>
      <c r="K6" s="423"/>
      <c r="L6" s="423"/>
      <c r="M6" s="374">
        <f>'Class broad sheet'!C23</f>
        <v>0</v>
      </c>
      <c r="N6" s="374"/>
      <c r="O6" s="374"/>
      <c r="P6" s="374"/>
      <c r="Q6" s="374"/>
      <c r="R6" s="374"/>
      <c r="S6" s="374"/>
      <c r="T6" s="374"/>
      <c r="U6" s="374"/>
      <c r="V6" s="27"/>
      <c r="W6" s="27"/>
      <c r="X6" s="438" t="s">
        <v>6</v>
      </c>
      <c r="Y6" s="438"/>
      <c r="Z6" s="438"/>
      <c r="AA6" s="438"/>
      <c r="AB6" s="438"/>
      <c r="AC6" s="374">
        <f>'Class broad sheet'!D23</f>
        <v>0</v>
      </c>
      <c r="AD6" s="374"/>
      <c r="AE6" s="374"/>
      <c r="AF6" s="374"/>
      <c r="AG6" s="374"/>
      <c r="AH6" s="13"/>
      <c r="AI6" s="7"/>
      <c r="AJ6" s="8"/>
      <c r="AK6" s="18"/>
      <c r="AL6" s="18"/>
      <c r="AM6" s="18"/>
      <c r="AN6" s="18"/>
      <c r="AO6" s="18"/>
      <c r="AP6" s="18"/>
      <c r="AQ6" s="18"/>
      <c r="AR6" s="18"/>
      <c r="AS6" s="18"/>
      <c r="AT6" s="18"/>
      <c r="AU6" s="18"/>
      <c r="AV6" s="18"/>
      <c r="AW6" s="17"/>
      <c r="AX6" s="17"/>
      <c r="AY6" s="17"/>
      <c r="AZ6" s="17"/>
      <c r="BA6" s="17"/>
    </row>
    <row r="7" spans="1:53" ht="15.75" thickBot="1" x14ac:dyDescent="0.3">
      <c r="A7" s="17"/>
      <c r="B7" s="17"/>
      <c r="C7" s="17"/>
      <c r="D7" s="17"/>
      <c r="E7" s="17"/>
      <c r="F7" s="93"/>
      <c r="G7" s="423" t="s">
        <v>5</v>
      </c>
      <c r="H7" s="423"/>
      <c r="I7" s="423"/>
      <c r="J7" s="423"/>
      <c r="K7" s="423"/>
      <c r="L7" s="423"/>
      <c r="M7" s="374">
        <f>'Class broad sheet'!B23</f>
        <v>0</v>
      </c>
      <c r="N7" s="374"/>
      <c r="O7" s="374"/>
      <c r="P7" s="374"/>
      <c r="Q7" s="374"/>
      <c r="R7" s="374"/>
      <c r="S7" s="374"/>
      <c r="T7" s="374"/>
      <c r="U7" s="374"/>
      <c r="V7" s="374"/>
      <c r="W7" s="374"/>
      <c r="X7" s="439" t="s">
        <v>7</v>
      </c>
      <c r="Y7" s="439"/>
      <c r="Z7" s="439"/>
      <c r="AA7" s="439"/>
      <c r="AB7" s="439"/>
      <c r="AC7" s="374">
        <f>'Class broad sheet'!E23</f>
        <v>0</v>
      </c>
      <c r="AD7" s="374"/>
      <c r="AE7" s="374"/>
      <c r="AF7" s="374"/>
      <c r="AG7" s="374"/>
      <c r="AH7" s="2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17"/>
      <c r="AX7" s="17"/>
      <c r="AY7" s="17"/>
      <c r="AZ7" s="17"/>
      <c r="BA7" s="17"/>
    </row>
    <row r="8" spans="1:53" x14ac:dyDescent="0.25">
      <c r="A8" s="414"/>
      <c r="B8" s="414"/>
      <c r="C8" s="414"/>
      <c r="D8" s="414"/>
      <c r="E8" s="414"/>
      <c r="F8" s="415"/>
      <c r="G8" s="416" t="s">
        <v>11</v>
      </c>
      <c r="H8" s="417"/>
      <c r="I8" s="417"/>
      <c r="J8" s="417"/>
      <c r="K8" s="417"/>
      <c r="L8" s="417"/>
      <c r="M8" s="418" t="str">
        <f>'Class broad sheet'!B3</f>
        <v>2024/2025</v>
      </c>
      <c r="N8" s="418"/>
      <c r="O8" s="418"/>
      <c r="P8" s="418"/>
      <c r="Q8" s="418"/>
      <c r="R8" s="418"/>
      <c r="S8" s="418"/>
      <c r="T8" s="418"/>
      <c r="U8" s="418"/>
      <c r="V8" s="310"/>
      <c r="W8" s="310"/>
      <c r="X8" s="310"/>
      <c r="Y8" s="310"/>
      <c r="Z8" s="310"/>
      <c r="AA8" s="310"/>
      <c r="AB8" s="310"/>
      <c r="AC8" s="134" t="s">
        <v>321</v>
      </c>
      <c r="AD8" s="123">
        <f>'Class broad sheet'!V113</f>
        <v>0</v>
      </c>
      <c r="AE8" s="311"/>
      <c r="AF8" s="311"/>
      <c r="AG8" s="312"/>
      <c r="AI8" s="11"/>
      <c r="AJ8" s="12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7"/>
      <c r="AX8" s="17"/>
      <c r="AY8" s="17"/>
      <c r="AZ8" s="17"/>
      <c r="BA8" s="17"/>
    </row>
    <row r="9" spans="1:53" x14ac:dyDescent="0.25">
      <c r="A9" s="414"/>
      <c r="B9" s="414"/>
      <c r="C9" s="414"/>
      <c r="D9" s="414"/>
      <c r="E9" s="414"/>
      <c r="F9" s="415"/>
      <c r="G9" s="422" t="s">
        <v>12</v>
      </c>
      <c r="H9" s="423"/>
      <c r="I9" s="423"/>
      <c r="J9" s="423"/>
      <c r="K9" s="423"/>
      <c r="L9" s="423"/>
      <c r="M9" s="424">
        <f>'Class broad sheet'!B4</f>
        <v>0</v>
      </c>
      <c r="N9" s="424"/>
      <c r="O9" s="424"/>
      <c r="P9" s="424"/>
      <c r="Q9" s="424"/>
      <c r="R9" s="424"/>
      <c r="S9" s="424"/>
      <c r="T9" s="424"/>
      <c r="U9" s="424"/>
      <c r="V9" s="8"/>
      <c r="W9" s="8"/>
      <c r="X9" s="8"/>
      <c r="Y9" s="8"/>
      <c r="Z9" s="8"/>
      <c r="AA9" s="8"/>
      <c r="AB9" s="8"/>
      <c r="AC9" s="135" t="s">
        <v>322</v>
      </c>
      <c r="AD9" s="124">
        <f>'Class broad sheet'!W113</f>
        <v>1</v>
      </c>
      <c r="AE9" s="168" t="s">
        <v>147</v>
      </c>
      <c r="AF9" s="293"/>
      <c r="AG9" s="313"/>
      <c r="AK9" s="17"/>
      <c r="AL9" s="17"/>
      <c r="AM9" s="17"/>
      <c r="AN9" s="17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17"/>
      <c r="BA9" s="17"/>
    </row>
    <row r="10" spans="1:53" x14ac:dyDescent="0.25">
      <c r="A10" s="414"/>
      <c r="B10" s="414"/>
      <c r="C10" s="414"/>
      <c r="D10" s="414"/>
      <c r="E10" s="414"/>
      <c r="F10" s="415"/>
      <c r="G10" s="422" t="s">
        <v>13</v>
      </c>
      <c r="H10" s="423"/>
      <c r="I10" s="423"/>
      <c r="J10" s="423"/>
      <c r="K10" s="423"/>
      <c r="L10" s="423"/>
      <c r="M10" s="424">
        <f>'Class broad sheet'!B6</f>
        <v>0</v>
      </c>
      <c r="N10" s="424"/>
      <c r="O10" s="424"/>
      <c r="P10" s="424"/>
      <c r="Q10" s="424"/>
      <c r="R10" s="424"/>
      <c r="S10" s="424"/>
      <c r="T10" s="424"/>
      <c r="U10" s="424"/>
      <c r="V10" s="8"/>
      <c r="W10" s="8"/>
      <c r="X10" s="8"/>
      <c r="Y10" s="8"/>
      <c r="Z10" s="8"/>
      <c r="AA10" s="8"/>
      <c r="AB10" s="8"/>
      <c r="AC10" s="136" t="s">
        <v>8</v>
      </c>
      <c r="AD10" s="321">
        <f>'Class broad sheet'!Y113</f>
        <v>0</v>
      </c>
      <c r="AE10" s="168" t="s">
        <v>147</v>
      </c>
      <c r="AF10" s="293"/>
      <c r="AG10" s="313"/>
      <c r="AK10" s="17"/>
      <c r="AL10" s="17"/>
      <c r="AM10" s="17"/>
      <c r="AN10" s="17"/>
      <c r="AO10" s="23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</row>
    <row r="11" spans="1:53" ht="15.75" thickBot="1" x14ac:dyDescent="0.3">
      <c r="A11" s="414"/>
      <c r="B11" s="414"/>
      <c r="C11" s="414"/>
      <c r="D11" s="414"/>
      <c r="E11" s="414"/>
      <c r="F11" s="415"/>
      <c r="G11" s="422" t="s">
        <v>14</v>
      </c>
      <c r="H11" s="423"/>
      <c r="I11" s="423"/>
      <c r="J11" s="423"/>
      <c r="K11" s="423"/>
      <c r="L11" s="423"/>
      <c r="M11" s="424">
        <f>'Class broad sheet'!B7</f>
        <v>0</v>
      </c>
      <c r="N11" s="424"/>
      <c r="O11" s="424"/>
      <c r="P11" s="424"/>
      <c r="Q11" s="424"/>
      <c r="R11" s="424"/>
      <c r="S11" s="424"/>
      <c r="T11" s="424"/>
      <c r="U11" s="424"/>
      <c r="V11" s="8"/>
      <c r="W11" s="8"/>
      <c r="X11" s="8"/>
      <c r="Y11" s="8"/>
      <c r="Z11" s="8"/>
      <c r="AA11" s="8"/>
      <c r="AB11" s="8"/>
      <c r="AC11" s="135" t="s">
        <v>319</v>
      </c>
      <c r="AD11" s="124"/>
      <c r="AE11" s="289" t="s">
        <v>147</v>
      </c>
      <c r="AF11" s="323"/>
      <c r="AG11" s="218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</row>
    <row r="12" spans="1:53" ht="15" customHeight="1" thickBot="1" x14ac:dyDescent="0.35">
      <c r="A12" s="414"/>
      <c r="B12" s="414"/>
      <c r="C12" s="414"/>
      <c r="D12" s="414"/>
      <c r="E12" s="414"/>
      <c r="F12" s="415"/>
      <c r="G12" s="422"/>
      <c r="H12" s="423"/>
      <c r="I12" s="423"/>
      <c r="J12" s="423"/>
      <c r="K12" s="423"/>
      <c r="L12" s="423"/>
      <c r="M12" s="424"/>
      <c r="N12" s="424"/>
      <c r="O12" s="424"/>
      <c r="P12" s="424"/>
      <c r="Q12" s="424"/>
      <c r="R12" s="424"/>
      <c r="S12" s="424"/>
      <c r="T12" s="424"/>
      <c r="U12" s="424"/>
      <c r="V12" s="330"/>
      <c r="W12" s="330"/>
      <c r="X12" s="330"/>
      <c r="Y12" s="330"/>
      <c r="Z12" s="330"/>
      <c r="AA12" s="330"/>
      <c r="AB12" s="330"/>
      <c r="AC12" s="135" t="s">
        <v>320</v>
      </c>
      <c r="AD12" s="341">
        <f>'Class broad sheet'!X113</f>
        <v>0</v>
      </c>
      <c r="AE12" s="289"/>
      <c r="AF12" s="289"/>
      <c r="AG12" s="327"/>
      <c r="AK12" s="129"/>
      <c r="AL12" s="17"/>
      <c r="AM12" s="17"/>
      <c r="AN12" s="17"/>
      <c r="AO12" s="17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1"/>
    </row>
    <row r="13" spans="1:53" ht="64.5" customHeight="1" thickBot="1" x14ac:dyDescent="0.45">
      <c r="A13" s="154"/>
      <c r="B13" s="402" t="s">
        <v>16</v>
      </c>
      <c r="C13" s="403"/>
      <c r="D13" s="683" t="s">
        <v>63</v>
      </c>
      <c r="E13" s="684"/>
      <c r="F13" s="684"/>
      <c r="G13" s="684"/>
      <c r="H13" s="684"/>
      <c r="I13" s="684"/>
      <c r="J13" s="684"/>
      <c r="K13" s="684"/>
      <c r="L13" s="684"/>
      <c r="M13" s="684"/>
      <c r="N13" s="685"/>
      <c r="O13" s="232" t="s">
        <v>17</v>
      </c>
      <c r="P13" s="232" t="s">
        <v>157</v>
      </c>
      <c r="Q13" s="232" t="s">
        <v>20</v>
      </c>
      <c r="R13" s="233" t="s">
        <v>18</v>
      </c>
      <c r="S13" s="233" t="s">
        <v>19</v>
      </c>
      <c r="T13" s="234" t="s">
        <v>23</v>
      </c>
      <c r="U13" s="234" t="s">
        <v>22</v>
      </c>
      <c r="V13" s="234" t="s">
        <v>24</v>
      </c>
      <c r="W13" s="234" t="s">
        <v>8</v>
      </c>
      <c r="X13" s="234" t="s">
        <v>21</v>
      </c>
      <c r="Y13" s="696" t="s">
        <v>25</v>
      </c>
      <c r="Z13" s="696"/>
      <c r="AA13" s="696"/>
      <c r="AB13" s="696"/>
      <c r="AC13" s="696"/>
      <c r="AD13" s="696"/>
      <c r="AE13" s="696"/>
      <c r="AF13" s="410" t="s">
        <v>26</v>
      </c>
      <c r="AG13" s="411"/>
      <c r="AK13" s="17"/>
      <c r="AL13" s="17"/>
      <c r="AM13" s="17"/>
      <c r="AN13" s="17"/>
      <c r="AO13" s="17"/>
      <c r="AP13" s="17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17"/>
    </row>
    <row r="14" spans="1:53" ht="16.5" x14ac:dyDescent="0.35">
      <c r="A14" s="155"/>
      <c r="B14" s="686">
        <v>1</v>
      </c>
      <c r="C14" s="687"/>
      <c r="D14" s="381" t="s">
        <v>175</v>
      </c>
      <c r="E14" s="382"/>
      <c r="F14" s="382"/>
      <c r="G14" s="382"/>
      <c r="H14" s="382"/>
      <c r="I14" s="382"/>
      <c r="J14" s="382"/>
      <c r="K14" s="382"/>
      <c r="L14" s="382"/>
      <c r="M14" s="382"/>
      <c r="N14" s="382"/>
      <c r="O14" s="236">
        <f>'Class broad sheet'!F23</f>
        <v>0</v>
      </c>
      <c r="P14" s="236">
        <f>'Class broad sheet'!G23</f>
        <v>0</v>
      </c>
      <c r="Q14" s="236">
        <f>'Class broad sheet'!H23</f>
        <v>0</v>
      </c>
      <c r="R14" s="236">
        <f>'Class broad sheet'!I23</f>
        <v>0</v>
      </c>
      <c r="S14" s="236">
        <f>'Class broad sheet'!J23</f>
        <v>0</v>
      </c>
      <c r="T14" s="236">
        <f>'Class broad sheet'!K23</f>
        <v>0</v>
      </c>
      <c r="U14" s="236">
        <f>'Class broad sheet'!L23</f>
        <v>1</v>
      </c>
      <c r="V14" s="236">
        <f>'Class broad sheet'!M23</f>
        <v>0</v>
      </c>
      <c r="W14" s="236">
        <f>'Class broad sheet'!N23</f>
        <v>0</v>
      </c>
      <c r="X14" s="672" t="str">
        <f>'Class broad sheet'!O23</f>
        <v>F9</v>
      </c>
      <c r="Y14" s="677" t="str">
        <f>'Class broad sheet'!P23</f>
        <v>Fail</v>
      </c>
      <c r="Z14" s="677"/>
      <c r="AA14" s="677"/>
      <c r="AB14" s="677"/>
      <c r="AC14" s="677"/>
      <c r="AD14" s="677"/>
      <c r="AE14" s="677"/>
      <c r="AF14" s="480"/>
      <c r="AG14" s="413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</row>
    <row r="15" spans="1:53" ht="16.5" x14ac:dyDescent="0.35">
      <c r="A15" s="155"/>
      <c r="B15" s="49">
        <v>2</v>
      </c>
      <c r="C15" s="41"/>
      <c r="D15" s="378" t="s">
        <v>107</v>
      </c>
      <c r="E15" s="379"/>
      <c r="F15" s="379"/>
      <c r="G15" s="379"/>
      <c r="H15" s="379"/>
      <c r="I15" s="379"/>
      <c r="J15" s="379"/>
      <c r="K15" s="379"/>
      <c r="L15" s="379"/>
      <c r="M15" s="379"/>
      <c r="N15" s="379"/>
      <c r="O15" s="139">
        <f>'Class broad sheet'!Q23</f>
        <v>0</v>
      </c>
      <c r="P15" s="139">
        <f>'Class broad sheet'!R23</f>
        <v>0</v>
      </c>
      <c r="Q15" s="139">
        <f>'Class broad sheet'!S23</f>
        <v>0</v>
      </c>
      <c r="R15" s="139">
        <f>'Class broad sheet'!T23</f>
        <v>0</v>
      </c>
      <c r="S15" s="139">
        <f>'Class broad sheet'!U23</f>
        <v>0</v>
      </c>
      <c r="T15" s="139">
        <f>'Class broad sheet'!V23</f>
        <v>0</v>
      </c>
      <c r="U15" s="139">
        <f>'Class broad sheet'!W23</f>
        <v>1</v>
      </c>
      <c r="V15" s="139">
        <f>'Class broad sheet'!X23</f>
        <v>0</v>
      </c>
      <c r="W15" s="139">
        <f>'Class broad sheet'!Y23</f>
        <v>0</v>
      </c>
      <c r="X15" s="333" t="str">
        <f>'Class broad sheet'!Z23</f>
        <v>F9</v>
      </c>
      <c r="Y15" s="467" t="str">
        <f>'Class broad sheet'!AA23</f>
        <v>Fail</v>
      </c>
      <c r="Z15" s="467"/>
      <c r="AA15" s="467"/>
      <c r="AB15" s="467"/>
      <c r="AC15" s="467"/>
      <c r="AD15" s="467"/>
      <c r="AE15" s="467"/>
      <c r="AF15" s="476"/>
      <c r="AG15" s="396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</row>
    <row r="16" spans="1:53" ht="16.5" x14ac:dyDescent="0.35">
      <c r="A16" s="155"/>
      <c r="B16" s="49">
        <v>3</v>
      </c>
      <c r="C16" s="41"/>
      <c r="D16" s="378" t="s">
        <v>162</v>
      </c>
      <c r="E16" s="379"/>
      <c r="F16" s="379"/>
      <c r="G16" s="379"/>
      <c r="H16" s="379"/>
      <c r="I16" s="379"/>
      <c r="J16" s="379"/>
      <c r="K16" s="379"/>
      <c r="L16" s="379"/>
      <c r="M16" s="379"/>
      <c r="N16" s="379"/>
      <c r="O16" s="139">
        <f>'Class broad sheet'!AB23</f>
        <v>0</v>
      </c>
      <c r="P16" s="139">
        <f>'Class broad sheet'!AC23</f>
        <v>0</v>
      </c>
      <c r="Q16" s="139">
        <f>'Class broad sheet'!AD23</f>
        <v>0</v>
      </c>
      <c r="R16" s="139">
        <f>'Class broad sheet'!AE23</f>
        <v>0</v>
      </c>
      <c r="S16" s="139">
        <f>'Class broad sheet'!AF23</f>
        <v>0</v>
      </c>
      <c r="T16" s="139">
        <f>'Class broad sheet'!AG23</f>
        <v>0</v>
      </c>
      <c r="U16" s="139">
        <f>'Class broad sheet'!AH23</f>
        <v>1</v>
      </c>
      <c r="V16" s="139">
        <f>'Class broad sheet'!AI23</f>
        <v>0</v>
      </c>
      <c r="W16" s="139">
        <f>'Class broad sheet'!AJ23</f>
        <v>0</v>
      </c>
      <c r="X16" s="333" t="str">
        <f>'Class broad sheet'!AK23</f>
        <v>F9</v>
      </c>
      <c r="Y16" s="467" t="str">
        <f>'Class broad sheet'!AL23</f>
        <v>Fail</v>
      </c>
      <c r="Z16" s="467"/>
      <c r="AA16" s="467"/>
      <c r="AB16" s="467"/>
      <c r="AC16" s="467"/>
      <c r="AD16" s="467"/>
      <c r="AE16" s="467"/>
      <c r="AF16" s="476"/>
      <c r="AG16" s="396"/>
    </row>
    <row r="17" spans="1:48" ht="16.5" x14ac:dyDescent="0.35">
      <c r="A17" s="155"/>
      <c r="B17" s="49">
        <v>4</v>
      </c>
      <c r="C17" s="41"/>
      <c r="D17" s="378" t="s">
        <v>109</v>
      </c>
      <c r="E17" s="379"/>
      <c r="F17" s="379"/>
      <c r="G17" s="379"/>
      <c r="H17" s="379"/>
      <c r="I17" s="379"/>
      <c r="J17" s="379"/>
      <c r="K17" s="379"/>
      <c r="L17" s="379"/>
      <c r="M17" s="379"/>
      <c r="N17" s="379"/>
      <c r="O17" s="139">
        <f>'Class broad sheet'!AM23</f>
        <v>0</v>
      </c>
      <c r="P17" s="139">
        <f>'Class broad sheet'!AN23</f>
        <v>0</v>
      </c>
      <c r="Q17" s="139">
        <f>'Class broad sheet'!AO23</f>
        <v>0</v>
      </c>
      <c r="R17" s="139">
        <f>'Class broad sheet'!AP23</f>
        <v>0</v>
      </c>
      <c r="S17" s="139">
        <f>'Class broad sheet'!AQ23</f>
        <v>0</v>
      </c>
      <c r="T17" s="139">
        <f>'Class broad sheet'!AR23</f>
        <v>0</v>
      </c>
      <c r="U17" s="139">
        <f>'Class broad sheet'!AS23</f>
        <v>1</v>
      </c>
      <c r="V17" s="139">
        <f>'Class broad sheet'!AT23</f>
        <v>0</v>
      </c>
      <c r="W17" s="139">
        <f>'Class broad sheet'!AU23</f>
        <v>0</v>
      </c>
      <c r="X17" s="333" t="str">
        <f>'Class broad sheet'!AV23</f>
        <v>F9</v>
      </c>
      <c r="Y17" s="467" t="str">
        <f>'Class broad sheet'!AW23</f>
        <v>Fail</v>
      </c>
      <c r="Z17" s="467"/>
      <c r="AA17" s="467"/>
      <c r="AB17" s="467"/>
      <c r="AC17" s="467"/>
      <c r="AD17" s="467"/>
      <c r="AE17" s="467"/>
      <c r="AF17" s="476"/>
      <c r="AG17" s="396"/>
    </row>
    <row r="18" spans="1:48" ht="13.5" customHeight="1" x14ac:dyDescent="0.35">
      <c r="A18" s="155"/>
      <c r="B18" s="49">
        <v>5</v>
      </c>
      <c r="C18" s="41"/>
      <c r="D18" s="378" t="s">
        <v>163</v>
      </c>
      <c r="E18" s="379"/>
      <c r="F18" s="379"/>
      <c r="G18" s="379"/>
      <c r="H18" s="379"/>
      <c r="I18" s="379"/>
      <c r="J18" s="379"/>
      <c r="K18" s="379"/>
      <c r="L18" s="379"/>
      <c r="M18" s="379"/>
      <c r="N18" s="379"/>
      <c r="O18" s="139">
        <f>'Class broad sheet'!AX23</f>
        <v>0</v>
      </c>
      <c r="P18" s="139">
        <f>'Class broad sheet'!AY23</f>
        <v>0</v>
      </c>
      <c r="Q18" s="139">
        <f>'Class broad sheet'!AZ23</f>
        <v>0</v>
      </c>
      <c r="R18" s="139">
        <f>'Class broad sheet'!BA23</f>
        <v>0</v>
      </c>
      <c r="S18" s="139">
        <f>'Class broad sheet'!BB23</f>
        <v>0</v>
      </c>
      <c r="T18" s="139">
        <f>'Class broad sheet'!BC23</f>
        <v>0</v>
      </c>
      <c r="U18" s="139">
        <f>'Class broad sheet'!BD23</f>
        <v>1</v>
      </c>
      <c r="V18" s="139">
        <f>'Class broad sheet'!BE23</f>
        <v>0</v>
      </c>
      <c r="W18" s="139">
        <f>'Class broad sheet'!BF23</f>
        <v>0</v>
      </c>
      <c r="X18" s="333" t="str">
        <f>'Class broad sheet'!BG23</f>
        <v>F9</v>
      </c>
      <c r="Y18" s="467" t="str">
        <f>'Class broad sheet'!BH23</f>
        <v>Fail</v>
      </c>
      <c r="Z18" s="467"/>
      <c r="AA18" s="467"/>
      <c r="AB18" s="467"/>
      <c r="AC18" s="467"/>
      <c r="AD18" s="467"/>
      <c r="AE18" s="467"/>
      <c r="AF18" s="476"/>
      <c r="AG18" s="396"/>
    </row>
    <row r="19" spans="1:48" ht="13.5" customHeight="1" x14ac:dyDescent="0.35">
      <c r="A19" s="155"/>
      <c r="B19" s="49">
        <v>6</v>
      </c>
      <c r="C19" s="41"/>
      <c r="D19" s="378" t="s">
        <v>177</v>
      </c>
      <c r="E19" s="379"/>
      <c r="F19" s="379"/>
      <c r="G19" s="379"/>
      <c r="H19" s="379"/>
      <c r="I19" s="379"/>
      <c r="J19" s="379"/>
      <c r="K19" s="379"/>
      <c r="L19" s="379"/>
      <c r="M19" s="379"/>
      <c r="N19" s="379"/>
      <c r="O19" s="139">
        <f>'Class broad sheet'!BI23</f>
        <v>0</v>
      </c>
      <c r="P19" s="139">
        <f>'Class broad sheet'!BJ23</f>
        <v>0</v>
      </c>
      <c r="Q19" s="139">
        <f>'Class broad sheet'!BK23</f>
        <v>0</v>
      </c>
      <c r="R19" s="139">
        <f>'Class broad sheet'!BL23</f>
        <v>0</v>
      </c>
      <c r="S19" s="139">
        <f>'Class broad sheet'!BM23</f>
        <v>0</v>
      </c>
      <c r="T19" s="139">
        <f>'Class broad sheet'!BN23</f>
        <v>0</v>
      </c>
      <c r="U19" s="139">
        <f>'Class broad sheet'!BO23</f>
        <v>1</v>
      </c>
      <c r="V19" s="139">
        <f>'Class broad sheet'!BP23</f>
        <v>0</v>
      </c>
      <c r="W19" s="139">
        <f>'Class broad sheet'!BQ23</f>
        <v>0</v>
      </c>
      <c r="X19" s="333" t="str">
        <f>'Class broad sheet'!BR23</f>
        <v>F9</v>
      </c>
      <c r="Y19" s="467" t="str">
        <f>'Class broad sheet'!BS23</f>
        <v>Fail</v>
      </c>
      <c r="Z19" s="467"/>
      <c r="AA19" s="467"/>
      <c r="AB19" s="467"/>
      <c r="AC19" s="467"/>
      <c r="AD19" s="467"/>
      <c r="AE19" s="467"/>
      <c r="AF19" s="476"/>
      <c r="AG19" s="396"/>
    </row>
    <row r="20" spans="1:48" ht="13.5" customHeight="1" x14ac:dyDescent="0.35">
      <c r="A20" s="155"/>
      <c r="B20" s="49">
        <v>7</v>
      </c>
      <c r="C20" s="41"/>
      <c r="D20" s="378" t="s">
        <v>164</v>
      </c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139">
        <f>'Class broad sheet'!F53</f>
        <v>0</v>
      </c>
      <c r="P20" s="139">
        <f>'Class broad sheet'!G53</f>
        <v>0</v>
      </c>
      <c r="Q20" s="139">
        <f>'Class broad sheet'!H53</f>
        <v>0</v>
      </c>
      <c r="R20" s="139">
        <f>'Class broad sheet'!I53</f>
        <v>0</v>
      </c>
      <c r="S20" s="139">
        <f>'Class broad sheet'!J53</f>
        <v>0</v>
      </c>
      <c r="T20" s="139">
        <f>'Class broad sheet'!K53</f>
        <v>0</v>
      </c>
      <c r="U20" s="139">
        <f>'Class broad sheet'!L53</f>
        <v>1</v>
      </c>
      <c r="V20" s="139">
        <f>'Class broad sheet'!M53</f>
        <v>0</v>
      </c>
      <c r="W20" s="139">
        <f>'Class broad sheet'!N53</f>
        <v>0</v>
      </c>
      <c r="X20" s="333" t="str">
        <f>'Class broad sheet'!O53</f>
        <v>F9</v>
      </c>
      <c r="Y20" s="467" t="str">
        <f>'Class broad sheet'!P53</f>
        <v>Fail</v>
      </c>
      <c r="Z20" s="467"/>
      <c r="AA20" s="467"/>
      <c r="AB20" s="467"/>
      <c r="AC20" s="467"/>
      <c r="AD20" s="467"/>
      <c r="AE20" s="467"/>
      <c r="AF20" s="476"/>
      <c r="AG20" s="396"/>
    </row>
    <row r="21" spans="1:48" ht="15" customHeight="1" x14ac:dyDescent="0.35">
      <c r="A21" s="155"/>
      <c r="B21" s="49">
        <v>8</v>
      </c>
      <c r="C21" s="41"/>
      <c r="D21" s="378" t="s">
        <v>176</v>
      </c>
      <c r="E21" s="379"/>
      <c r="F21" s="379"/>
      <c r="G21" s="379"/>
      <c r="H21" s="379"/>
      <c r="I21" s="379"/>
      <c r="J21" s="379"/>
      <c r="K21" s="379"/>
      <c r="L21" s="379"/>
      <c r="M21" s="379"/>
      <c r="N21" s="379"/>
      <c r="O21" s="139">
        <f>'Class broad sheet'!Q53</f>
        <v>0</v>
      </c>
      <c r="P21" s="139">
        <f>'Class broad sheet'!R53</f>
        <v>0</v>
      </c>
      <c r="Q21" s="139">
        <f>'Class broad sheet'!S53</f>
        <v>0</v>
      </c>
      <c r="R21" s="139">
        <f>'Class broad sheet'!T53</f>
        <v>0</v>
      </c>
      <c r="S21" s="139">
        <f>'Class broad sheet'!U53</f>
        <v>0</v>
      </c>
      <c r="T21" s="139">
        <f>'Class broad sheet'!V53</f>
        <v>0</v>
      </c>
      <c r="U21" s="139">
        <f>'Class broad sheet'!W53</f>
        <v>1</v>
      </c>
      <c r="V21" s="139">
        <f>'Class broad sheet'!X53</f>
        <v>0</v>
      </c>
      <c r="W21" s="139">
        <f>'Class broad sheet'!Y53</f>
        <v>0</v>
      </c>
      <c r="X21" s="333" t="str">
        <f>'Class broad sheet'!Z53</f>
        <v>F9</v>
      </c>
      <c r="Y21" s="467" t="str">
        <f>'Class broad sheet'!AA53</f>
        <v>Fail</v>
      </c>
      <c r="Z21" s="467"/>
      <c r="AA21" s="467"/>
      <c r="AB21" s="467"/>
      <c r="AC21" s="467"/>
      <c r="AD21" s="467"/>
      <c r="AE21" s="467"/>
      <c r="AF21" s="476"/>
      <c r="AG21" s="396"/>
    </row>
    <row r="22" spans="1:48" ht="14.25" customHeight="1" x14ac:dyDescent="0.35">
      <c r="A22" s="155"/>
      <c r="B22" s="49">
        <v>9</v>
      </c>
      <c r="C22" s="41"/>
      <c r="D22" s="378" t="s">
        <v>165</v>
      </c>
      <c r="E22" s="379"/>
      <c r="F22" s="379"/>
      <c r="G22" s="379"/>
      <c r="H22" s="379"/>
      <c r="I22" s="379"/>
      <c r="J22" s="379"/>
      <c r="K22" s="379"/>
      <c r="L22" s="379"/>
      <c r="M22" s="379"/>
      <c r="N22" s="379"/>
      <c r="O22" s="139">
        <f>'Class broad sheet'!AB53</f>
        <v>0</v>
      </c>
      <c r="P22" s="139">
        <f>'Class broad sheet'!AC53</f>
        <v>0</v>
      </c>
      <c r="Q22" s="139">
        <f>'Class broad sheet'!AD53</f>
        <v>0</v>
      </c>
      <c r="R22" s="139">
        <f>'Class broad sheet'!AE53</f>
        <v>0</v>
      </c>
      <c r="S22" s="139">
        <f>'Class broad sheet'!AF53</f>
        <v>0</v>
      </c>
      <c r="T22" s="139">
        <f>'Class broad sheet'!AG53</f>
        <v>0</v>
      </c>
      <c r="U22" s="139">
        <f>'Class broad sheet'!AH53</f>
        <v>1</v>
      </c>
      <c r="V22" s="139">
        <f>'Class broad sheet'!AI53</f>
        <v>0</v>
      </c>
      <c r="W22" s="139">
        <f>'Class broad sheet'!AJ53</f>
        <v>0</v>
      </c>
      <c r="X22" s="333" t="str">
        <f>'Class broad sheet'!AK53</f>
        <v>F9</v>
      </c>
      <c r="Y22" s="467" t="str">
        <f>'Class broad sheet'!AL53</f>
        <v>Fail</v>
      </c>
      <c r="Z22" s="467"/>
      <c r="AA22" s="467"/>
      <c r="AB22" s="467"/>
      <c r="AC22" s="467"/>
      <c r="AD22" s="467"/>
      <c r="AE22" s="467"/>
      <c r="AF22" s="476"/>
      <c r="AG22" s="396"/>
    </row>
    <row r="23" spans="1:48" ht="14.25" customHeight="1" x14ac:dyDescent="0.35">
      <c r="A23" s="155"/>
      <c r="B23" s="49">
        <v>10</v>
      </c>
      <c r="C23" s="41"/>
      <c r="D23" s="378" t="s">
        <v>166</v>
      </c>
      <c r="E23" s="379"/>
      <c r="F23" s="379"/>
      <c r="G23" s="379"/>
      <c r="H23" s="379"/>
      <c r="I23" s="379"/>
      <c r="J23" s="379"/>
      <c r="K23" s="379"/>
      <c r="L23" s="379"/>
      <c r="M23" s="379"/>
      <c r="N23" s="379"/>
      <c r="O23" s="139">
        <f>'Class broad sheet'!AM53</f>
        <v>0</v>
      </c>
      <c r="P23" s="139">
        <f>'Class broad sheet'!AN53</f>
        <v>0</v>
      </c>
      <c r="Q23" s="139">
        <f>'Class broad sheet'!AO53</f>
        <v>0</v>
      </c>
      <c r="R23" s="139">
        <f>'Class broad sheet'!AP53</f>
        <v>0</v>
      </c>
      <c r="S23" s="139">
        <f>'Class broad sheet'!AQ53</f>
        <v>0</v>
      </c>
      <c r="T23" s="139">
        <f>'Class broad sheet'!AR53</f>
        <v>0</v>
      </c>
      <c r="U23" s="139">
        <f>'Class broad sheet'!AS53</f>
        <v>1</v>
      </c>
      <c r="V23" s="139">
        <f>'Class broad sheet'!AT53</f>
        <v>0</v>
      </c>
      <c r="W23" s="139">
        <f>'Class broad sheet'!AU53</f>
        <v>0</v>
      </c>
      <c r="X23" s="333" t="str">
        <f>'Class broad sheet'!AV53</f>
        <v>F9</v>
      </c>
      <c r="Y23" s="467" t="str">
        <f>'Class broad sheet'!AW53</f>
        <v>Fail</v>
      </c>
      <c r="Z23" s="467"/>
      <c r="AA23" s="467"/>
      <c r="AB23" s="467"/>
      <c r="AC23" s="467"/>
      <c r="AD23" s="467"/>
      <c r="AE23" s="467"/>
      <c r="AF23" s="476"/>
      <c r="AG23" s="396"/>
    </row>
    <row r="24" spans="1:48" ht="13.5" customHeight="1" x14ac:dyDescent="0.35">
      <c r="A24" s="155"/>
      <c r="B24" s="49">
        <v>11</v>
      </c>
      <c r="C24" s="41"/>
      <c r="D24" s="378" t="s">
        <v>167</v>
      </c>
      <c r="E24" s="379"/>
      <c r="F24" s="379"/>
      <c r="G24" s="379"/>
      <c r="H24" s="379"/>
      <c r="I24" s="379"/>
      <c r="J24" s="379"/>
      <c r="K24" s="379"/>
      <c r="L24" s="379"/>
      <c r="M24" s="379"/>
      <c r="N24" s="379"/>
      <c r="O24" s="139">
        <f>'Class broad sheet'!AX53</f>
        <v>0</v>
      </c>
      <c r="P24" s="139">
        <f>'Class broad sheet'!AY53</f>
        <v>0</v>
      </c>
      <c r="Q24" s="139">
        <f>'Class broad sheet'!AZ53</f>
        <v>0</v>
      </c>
      <c r="R24" s="139">
        <f>'Class broad sheet'!BA53</f>
        <v>0</v>
      </c>
      <c r="S24" s="139">
        <f>'Class broad sheet'!BB53</f>
        <v>0</v>
      </c>
      <c r="T24" s="139">
        <f>'Class broad sheet'!BC53</f>
        <v>0</v>
      </c>
      <c r="U24" s="139">
        <f>'Class broad sheet'!BD53</f>
        <v>1</v>
      </c>
      <c r="V24" s="139">
        <f>'Class broad sheet'!BE53</f>
        <v>0</v>
      </c>
      <c r="W24" s="139">
        <f>'Class broad sheet'!BF53</f>
        <v>0</v>
      </c>
      <c r="X24" s="333" t="str">
        <f>'Class broad sheet'!BG53</f>
        <v>F9</v>
      </c>
      <c r="Y24" s="467" t="str">
        <f>'Class broad sheet'!BH53</f>
        <v>Fail</v>
      </c>
      <c r="Z24" s="467"/>
      <c r="AA24" s="467"/>
      <c r="AB24" s="467"/>
      <c r="AC24" s="467"/>
      <c r="AD24" s="467"/>
      <c r="AE24" s="467"/>
      <c r="AF24" s="476"/>
      <c r="AG24" s="396"/>
    </row>
    <row r="25" spans="1:48" ht="13.5" customHeight="1" x14ac:dyDescent="0.35">
      <c r="A25" s="155"/>
      <c r="B25" s="49">
        <v>12</v>
      </c>
      <c r="C25" s="41"/>
      <c r="D25" s="378" t="s">
        <v>168</v>
      </c>
      <c r="E25" s="379"/>
      <c r="F25" s="379"/>
      <c r="G25" s="379"/>
      <c r="H25" s="379"/>
      <c r="I25" s="379"/>
      <c r="J25" s="379"/>
      <c r="K25" s="379"/>
      <c r="L25" s="379"/>
      <c r="M25" s="379"/>
      <c r="N25" s="379"/>
      <c r="O25" s="139">
        <f>'Class broad sheet'!BI53</f>
        <v>0</v>
      </c>
      <c r="P25" s="139">
        <f>'Class broad sheet'!BJ53</f>
        <v>0</v>
      </c>
      <c r="Q25" s="139">
        <f>'Class broad sheet'!BK53</f>
        <v>0</v>
      </c>
      <c r="R25" s="139">
        <f>'Class broad sheet'!BL53</f>
        <v>0</v>
      </c>
      <c r="S25" s="139">
        <f>'Class broad sheet'!BM53</f>
        <v>0</v>
      </c>
      <c r="T25" s="139">
        <f>'Class broad sheet'!BN53</f>
        <v>0</v>
      </c>
      <c r="U25" s="139">
        <f>'Class broad sheet'!BO53</f>
        <v>1</v>
      </c>
      <c r="V25" s="139">
        <f>'Class broad sheet'!BP53</f>
        <v>0</v>
      </c>
      <c r="W25" s="139">
        <f>'Class broad sheet'!BQ53</f>
        <v>0</v>
      </c>
      <c r="X25" s="333" t="str">
        <f>'Class broad sheet'!BR53</f>
        <v>F9</v>
      </c>
      <c r="Y25" s="467" t="str">
        <f>'Class broad sheet'!BS53</f>
        <v>Fail</v>
      </c>
      <c r="Z25" s="467"/>
      <c r="AA25" s="467"/>
      <c r="AB25" s="467"/>
      <c r="AC25" s="467"/>
      <c r="AD25" s="467"/>
      <c r="AE25" s="467"/>
      <c r="AF25" s="476"/>
      <c r="AG25" s="396"/>
    </row>
    <row r="26" spans="1:48" ht="15" customHeight="1" x14ac:dyDescent="0.35">
      <c r="A26" s="155"/>
      <c r="B26" s="49">
        <v>13</v>
      </c>
      <c r="C26" s="41"/>
      <c r="D26" s="378" t="s">
        <v>169</v>
      </c>
      <c r="E26" s="379"/>
      <c r="F26" s="379"/>
      <c r="G26" s="379"/>
      <c r="H26" s="379"/>
      <c r="I26" s="379"/>
      <c r="J26" s="379"/>
      <c r="K26" s="379"/>
      <c r="L26" s="379"/>
      <c r="M26" s="379"/>
      <c r="N26" s="379"/>
      <c r="O26" s="139">
        <f>'Class broad sheet'!F83</f>
        <v>0</v>
      </c>
      <c r="P26" s="139">
        <f>'Class broad sheet'!G83</f>
        <v>0</v>
      </c>
      <c r="Q26" s="139">
        <f>'Class broad sheet'!H83</f>
        <v>0</v>
      </c>
      <c r="R26" s="139">
        <f>'Class broad sheet'!I83</f>
        <v>0</v>
      </c>
      <c r="S26" s="139">
        <f>'Class broad sheet'!J83</f>
        <v>0</v>
      </c>
      <c r="T26" s="139">
        <f>'Class broad sheet'!K83</f>
        <v>0</v>
      </c>
      <c r="U26" s="139">
        <f>'Class broad sheet'!L83</f>
        <v>1</v>
      </c>
      <c r="V26" s="139">
        <f>'Class broad sheet'!M83</f>
        <v>0</v>
      </c>
      <c r="W26" s="139">
        <f>'Class broad sheet'!N83</f>
        <v>0</v>
      </c>
      <c r="X26" s="333" t="str">
        <f>'Class broad sheet'!O83</f>
        <v>F9</v>
      </c>
      <c r="Y26" s="467" t="str">
        <f>'Class broad sheet'!P83</f>
        <v>Fail</v>
      </c>
      <c r="Z26" s="467"/>
      <c r="AA26" s="467"/>
      <c r="AB26" s="467"/>
      <c r="AC26" s="467"/>
      <c r="AD26" s="467"/>
      <c r="AE26" s="467"/>
      <c r="AF26" s="476"/>
      <c r="AG26" s="396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</row>
    <row r="27" spans="1:48" ht="15.75" customHeight="1" x14ac:dyDescent="0.35">
      <c r="A27" s="155"/>
      <c r="B27" s="49">
        <v>14</v>
      </c>
      <c r="C27" s="41"/>
      <c r="D27" s="378" t="s">
        <v>170</v>
      </c>
      <c r="E27" s="379"/>
      <c r="F27" s="379"/>
      <c r="G27" s="379"/>
      <c r="H27" s="379"/>
      <c r="I27" s="379"/>
      <c r="J27" s="379"/>
      <c r="K27" s="379"/>
      <c r="L27" s="379"/>
      <c r="M27" s="379"/>
      <c r="N27" s="379"/>
      <c r="O27" s="139">
        <f>'Class broad sheet'!Q83</f>
        <v>0</v>
      </c>
      <c r="P27" s="139">
        <f>'Class broad sheet'!R83</f>
        <v>0</v>
      </c>
      <c r="Q27" s="139">
        <f>'Class broad sheet'!S83</f>
        <v>0</v>
      </c>
      <c r="R27" s="139">
        <f>'Class broad sheet'!T83</f>
        <v>0</v>
      </c>
      <c r="S27" s="139">
        <f>'Class broad sheet'!U83</f>
        <v>0</v>
      </c>
      <c r="T27" s="139">
        <f>'Class broad sheet'!V83</f>
        <v>0</v>
      </c>
      <c r="U27" s="139">
        <f>'Class broad sheet'!W83</f>
        <v>1</v>
      </c>
      <c r="V27" s="139">
        <f>'Class broad sheet'!X83</f>
        <v>0</v>
      </c>
      <c r="W27" s="139">
        <f>'Class broad sheet'!Y83</f>
        <v>0</v>
      </c>
      <c r="X27" s="333" t="str">
        <f>'Class broad sheet'!Z83</f>
        <v>F9</v>
      </c>
      <c r="Y27" s="467" t="str">
        <f>'Class broad sheet'!AA83</f>
        <v>Fail</v>
      </c>
      <c r="Z27" s="467"/>
      <c r="AA27" s="467"/>
      <c r="AB27" s="467"/>
      <c r="AC27" s="467"/>
      <c r="AD27" s="467"/>
      <c r="AE27" s="467"/>
      <c r="AF27" s="476"/>
      <c r="AG27" s="396"/>
      <c r="AL27" s="2"/>
      <c r="AM27" s="389"/>
      <c r="AN27" s="389"/>
      <c r="AO27" s="389"/>
      <c r="AP27" s="389"/>
      <c r="AQ27" s="389"/>
      <c r="AR27" s="374"/>
      <c r="AS27" s="374"/>
      <c r="AT27" s="2"/>
      <c r="AU27" s="2"/>
      <c r="AV27" s="2"/>
    </row>
    <row r="28" spans="1:48" ht="15" customHeight="1" x14ac:dyDescent="0.35">
      <c r="A28" s="155"/>
      <c r="B28" s="49">
        <v>15</v>
      </c>
      <c r="C28" s="41"/>
      <c r="D28" s="378" t="s">
        <v>171</v>
      </c>
      <c r="E28" s="379"/>
      <c r="F28" s="379"/>
      <c r="G28" s="379"/>
      <c r="H28" s="379"/>
      <c r="I28" s="379"/>
      <c r="J28" s="379"/>
      <c r="K28" s="379"/>
      <c r="L28" s="379"/>
      <c r="M28" s="379"/>
      <c r="N28" s="379"/>
      <c r="O28" s="139">
        <f>'Class broad sheet'!AB83</f>
        <v>0</v>
      </c>
      <c r="P28" s="139">
        <f>'Class broad sheet'!AC83</f>
        <v>0</v>
      </c>
      <c r="Q28" s="139">
        <f>'Class broad sheet'!AD83</f>
        <v>0</v>
      </c>
      <c r="R28" s="139">
        <f>'Class broad sheet'!AE83</f>
        <v>0</v>
      </c>
      <c r="S28" s="139">
        <f>'Class broad sheet'!AF83</f>
        <v>0</v>
      </c>
      <c r="T28" s="139">
        <f>'Class broad sheet'!AG83</f>
        <v>0</v>
      </c>
      <c r="U28" s="139">
        <f>'Class broad sheet'!AH83</f>
        <v>1</v>
      </c>
      <c r="V28" s="139">
        <f>'Class broad sheet'!AI83</f>
        <v>0</v>
      </c>
      <c r="W28" s="139">
        <f>'Class broad sheet'!AJ83</f>
        <v>0</v>
      </c>
      <c r="X28" s="333" t="str">
        <f>'Class broad sheet'!AK83</f>
        <v>F9</v>
      </c>
      <c r="Y28" s="467" t="str">
        <f>'Class broad sheet'!AL83</f>
        <v>Fail</v>
      </c>
      <c r="Z28" s="467"/>
      <c r="AA28" s="467"/>
      <c r="AB28" s="467"/>
      <c r="AC28" s="467"/>
      <c r="AD28" s="467"/>
      <c r="AE28" s="467"/>
      <c r="AF28" s="476"/>
      <c r="AG28" s="396"/>
      <c r="AL28" s="2"/>
      <c r="AM28" s="374"/>
      <c r="AN28" s="374"/>
      <c r="AO28" s="374"/>
      <c r="AP28" s="374"/>
      <c r="AQ28" s="374"/>
      <c r="AR28" s="27"/>
      <c r="AS28" s="27"/>
      <c r="AT28" s="2"/>
      <c r="AU28" s="2"/>
      <c r="AV28" s="2"/>
    </row>
    <row r="29" spans="1:48" ht="15" customHeight="1" x14ac:dyDescent="0.35">
      <c r="A29" s="155"/>
      <c r="B29" s="49">
        <v>16</v>
      </c>
      <c r="C29" s="41"/>
      <c r="D29" s="378" t="s">
        <v>172</v>
      </c>
      <c r="E29" s="379"/>
      <c r="F29" s="379"/>
      <c r="G29" s="379"/>
      <c r="H29" s="379"/>
      <c r="I29" s="379"/>
      <c r="J29" s="379"/>
      <c r="K29" s="379"/>
      <c r="L29" s="379"/>
      <c r="M29" s="379"/>
      <c r="N29" s="379"/>
      <c r="O29" s="139">
        <f>'Class broad sheet'!AM83</f>
        <v>0</v>
      </c>
      <c r="P29" s="139">
        <f>'Class broad sheet'!AN83</f>
        <v>0</v>
      </c>
      <c r="Q29" s="139">
        <f>'Class broad sheet'!AO83</f>
        <v>0</v>
      </c>
      <c r="R29" s="139">
        <f>'Class broad sheet'!AP83</f>
        <v>0</v>
      </c>
      <c r="S29" s="139">
        <f>'Class broad sheet'!AQ83</f>
        <v>0</v>
      </c>
      <c r="T29" s="139">
        <f>'Class broad sheet'!AR83</f>
        <v>0</v>
      </c>
      <c r="U29" s="139">
        <f>'Class broad sheet'!AS83</f>
        <v>1</v>
      </c>
      <c r="V29" s="139">
        <f>'Class broad sheet'!AT83</f>
        <v>0</v>
      </c>
      <c r="W29" s="139">
        <f>'Class broad sheet'!AU83</f>
        <v>0</v>
      </c>
      <c r="X29" s="333" t="str">
        <f>'Class broad sheet'!AV83</f>
        <v>F9</v>
      </c>
      <c r="Y29" s="467" t="str">
        <f>'Class broad sheet'!AW83</f>
        <v>Fail</v>
      </c>
      <c r="Z29" s="467"/>
      <c r="AA29" s="467"/>
      <c r="AB29" s="467"/>
      <c r="AC29" s="467"/>
      <c r="AD29" s="467"/>
      <c r="AE29" s="467"/>
      <c r="AF29" s="476"/>
      <c r="AG29" s="396"/>
      <c r="AL29" s="2"/>
      <c r="AM29" s="374"/>
      <c r="AN29" s="374"/>
      <c r="AO29" s="374"/>
      <c r="AP29" s="374"/>
      <c r="AQ29" s="374"/>
      <c r="AR29" s="27"/>
      <c r="AS29" s="27"/>
      <c r="AT29" s="2"/>
      <c r="AU29" s="2"/>
      <c r="AV29" s="2"/>
    </row>
    <row r="30" spans="1:48" ht="13.5" customHeight="1" x14ac:dyDescent="0.35">
      <c r="A30" s="155"/>
      <c r="B30" s="51">
        <v>17</v>
      </c>
      <c r="C30" s="41"/>
      <c r="D30" s="397" t="s">
        <v>173</v>
      </c>
      <c r="E30" s="398"/>
      <c r="F30" s="398"/>
      <c r="G30" s="398"/>
      <c r="H30" s="398"/>
      <c r="I30" s="398"/>
      <c r="J30" s="398"/>
      <c r="K30" s="398"/>
      <c r="L30" s="398"/>
      <c r="M30" s="398"/>
      <c r="N30" s="398"/>
      <c r="O30" s="139">
        <f>'Class broad sheet'!AX83</f>
        <v>0</v>
      </c>
      <c r="P30" s="139">
        <f>'Class broad sheet'!AY83</f>
        <v>0</v>
      </c>
      <c r="Q30" s="139">
        <f>'Class broad sheet'!AZ83</f>
        <v>0</v>
      </c>
      <c r="R30" s="139">
        <f>'Class broad sheet'!BA83</f>
        <v>0</v>
      </c>
      <c r="S30" s="139">
        <f>'Class broad sheet'!BB83</f>
        <v>0</v>
      </c>
      <c r="T30" s="139">
        <f>'Class broad sheet'!BC83</f>
        <v>0</v>
      </c>
      <c r="U30" s="139">
        <f>'Class broad sheet'!BD83</f>
        <v>1</v>
      </c>
      <c r="V30" s="139">
        <f>'Class broad sheet'!BE83</f>
        <v>0</v>
      </c>
      <c r="W30" s="139">
        <f>'Class broad sheet'!BF83</f>
        <v>0</v>
      </c>
      <c r="X30" s="333" t="str">
        <f>'Class broad sheet'!BG83</f>
        <v>F9</v>
      </c>
      <c r="Y30" s="467" t="str">
        <f>'Class broad sheet'!BH83</f>
        <v>Fail</v>
      </c>
      <c r="Z30" s="467"/>
      <c r="AA30" s="467"/>
      <c r="AB30" s="467"/>
      <c r="AC30" s="467"/>
      <c r="AD30" s="467"/>
      <c r="AE30" s="467"/>
      <c r="AF30" s="476"/>
      <c r="AG30" s="396"/>
      <c r="AL30" s="2"/>
      <c r="AM30" s="374"/>
      <c r="AN30" s="374"/>
      <c r="AO30" s="374"/>
      <c r="AP30" s="374"/>
      <c r="AQ30" s="374"/>
      <c r="AR30" s="27"/>
      <c r="AS30" s="27"/>
      <c r="AT30" s="2"/>
      <c r="AU30" s="2"/>
      <c r="AV30" s="2"/>
    </row>
    <row r="31" spans="1:48" ht="13.5" customHeight="1" thickBot="1" x14ac:dyDescent="0.4">
      <c r="A31" s="156"/>
      <c r="B31" s="132">
        <v>18</v>
      </c>
      <c r="C31" s="200"/>
      <c r="D31" s="370" t="s">
        <v>174</v>
      </c>
      <c r="E31" s="371"/>
      <c r="F31" s="371"/>
      <c r="G31" s="371"/>
      <c r="H31" s="371"/>
      <c r="I31" s="371"/>
      <c r="J31" s="371"/>
      <c r="K31" s="371"/>
      <c r="L31" s="371"/>
      <c r="M31" s="371"/>
      <c r="N31" s="356"/>
      <c r="O31" s="362">
        <f>'Class broad sheet'!BI83</f>
        <v>0</v>
      </c>
      <c r="P31" s="362">
        <f>'Class broad sheet'!BJ83</f>
        <v>0</v>
      </c>
      <c r="Q31" s="362">
        <f>'Class broad sheet'!BK83</f>
        <v>0</v>
      </c>
      <c r="R31" s="362">
        <f>'Class broad sheet'!BL83</f>
        <v>0</v>
      </c>
      <c r="S31" s="362">
        <f>'Class broad sheet'!BM83</f>
        <v>0</v>
      </c>
      <c r="T31" s="362">
        <f>'Class broad sheet'!BN83</f>
        <v>0</v>
      </c>
      <c r="U31" s="362">
        <f>'Class broad sheet'!BO83</f>
        <v>1</v>
      </c>
      <c r="V31" s="362">
        <f>'Class broad sheet'!BP83</f>
        <v>0</v>
      </c>
      <c r="W31" s="362">
        <f>'Class broad sheet'!BQ83</f>
        <v>0</v>
      </c>
      <c r="X31" s="661" t="str">
        <f>'Class broad sheet'!BR83</f>
        <v>F9</v>
      </c>
      <c r="Y31" s="371" t="str">
        <f>'Class broad sheet'!BS83</f>
        <v>Fail</v>
      </c>
      <c r="Z31" s="371"/>
      <c r="AA31" s="371"/>
      <c r="AB31" s="371"/>
      <c r="AC31" s="371"/>
      <c r="AD31" s="371"/>
      <c r="AE31" s="371"/>
      <c r="AF31" s="475"/>
      <c r="AG31" s="392"/>
      <c r="AL31" s="2"/>
      <c r="AM31" s="374"/>
      <c r="AN31" s="374"/>
      <c r="AO31" s="374"/>
      <c r="AP31" s="374"/>
      <c r="AQ31" s="374"/>
      <c r="AR31" s="27"/>
      <c r="AS31" s="27"/>
      <c r="AT31" s="2"/>
      <c r="AU31" s="2"/>
      <c r="AV31" s="2"/>
    </row>
    <row r="32" spans="1:48" hidden="1" x14ac:dyDescent="0.25">
      <c r="D32" s="43"/>
      <c r="E32" s="393"/>
      <c r="F32" s="393"/>
      <c r="G32" s="393"/>
      <c r="H32" s="393"/>
      <c r="I32" s="393"/>
      <c r="J32" s="393"/>
      <c r="K32" s="393"/>
      <c r="L32" s="393"/>
      <c r="M32" s="393"/>
      <c r="N32" s="393"/>
      <c r="O32" s="43"/>
      <c r="P32" s="43"/>
      <c r="Q32" s="43"/>
      <c r="R32" s="43"/>
      <c r="S32" s="201">
        <f t="shared" ref="S32:S33" si="0">SUM(O32:R32)</f>
        <v>0</v>
      </c>
      <c r="T32" s="43"/>
      <c r="U32" s="43"/>
      <c r="V32" s="43"/>
      <c r="W32" s="43"/>
      <c r="X32" s="43"/>
      <c r="Y32" s="43"/>
      <c r="Z32" s="393"/>
      <c r="AA32" s="393"/>
      <c r="AB32" s="393"/>
      <c r="AC32" s="393"/>
      <c r="AD32" s="393"/>
      <c r="AE32" s="393"/>
      <c r="AF32" s="43"/>
      <c r="AL32" s="2"/>
      <c r="AM32" s="374"/>
      <c r="AN32" s="374"/>
      <c r="AO32" s="374"/>
      <c r="AP32" s="374"/>
      <c r="AQ32" s="374"/>
      <c r="AR32" s="27"/>
      <c r="AS32" s="27"/>
      <c r="AT32" s="2"/>
      <c r="AU32" s="2"/>
      <c r="AV32" s="2"/>
    </row>
    <row r="33" spans="1:48" hidden="1" x14ac:dyDescent="0.25">
      <c r="S33" s="139">
        <f t="shared" si="0"/>
        <v>0</v>
      </c>
      <c r="AL33" s="2"/>
      <c r="AM33" s="374"/>
      <c r="AN33" s="374"/>
      <c r="AO33" s="374"/>
      <c r="AP33" s="374"/>
      <c r="AQ33" s="374"/>
      <c r="AR33" s="27"/>
      <c r="AS33" s="27"/>
      <c r="AT33" s="2"/>
      <c r="AU33" s="2"/>
      <c r="AV33" s="2"/>
    </row>
    <row r="34" spans="1:48" ht="15" customHeight="1" x14ac:dyDescent="0.25">
      <c r="B34" s="24" t="s">
        <v>27</v>
      </c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F34" s="383"/>
      <c r="AG34" s="383"/>
      <c r="AL34" s="2"/>
      <c r="AM34" s="374"/>
      <c r="AN34" s="374"/>
      <c r="AO34" s="374"/>
      <c r="AP34" s="374"/>
      <c r="AQ34" s="374"/>
      <c r="AR34" s="27"/>
      <c r="AS34" s="27"/>
      <c r="AT34" s="2"/>
      <c r="AU34" s="2"/>
      <c r="AV34" s="2"/>
    </row>
    <row r="35" spans="1:48" ht="15.75" thickBot="1" x14ac:dyDescent="0.3">
      <c r="B35" s="16" t="s">
        <v>28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5"/>
      <c r="AD35" s="121" t="s">
        <v>29</v>
      </c>
      <c r="AE35" s="15"/>
      <c r="AF35" s="15"/>
      <c r="AL35" s="2"/>
      <c r="AM35" s="374"/>
      <c r="AN35" s="374"/>
      <c r="AO35" s="374"/>
      <c r="AP35" s="374"/>
      <c r="AQ35" s="374"/>
      <c r="AR35" s="27"/>
      <c r="AS35" s="27"/>
      <c r="AT35" s="2"/>
      <c r="AU35" s="2"/>
      <c r="AV35" s="2"/>
    </row>
    <row r="36" spans="1:48" ht="15.75" hidden="1" thickBot="1" x14ac:dyDescent="0.3"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AL36" s="2"/>
      <c r="AM36" s="121"/>
      <c r="AN36" s="121"/>
      <c r="AO36" s="121"/>
      <c r="AP36" s="121"/>
      <c r="AQ36" s="384"/>
      <c r="AR36" s="384"/>
      <c r="AS36" s="384"/>
      <c r="AT36" s="2"/>
      <c r="AU36" s="2"/>
      <c r="AV36" s="2"/>
    </row>
    <row r="37" spans="1:48" ht="15.75" hidden="1" thickBot="1" x14ac:dyDescent="0.3">
      <c r="B37" s="121"/>
      <c r="C37" s="121"/>
      <c r="D37" s="121"/>
      <c r="E37" s="121"/>
      <c r="F37" s="121"/>
      <c r="G37" s="121"/>
      <c r="H37" s="121"/>
      <c r="I37" s="121"/>
      <c r="J37" s="121"/>
      <c r="K37" s="121"/>
      <c r="L37" s="121"/>
      <c r="M37" s="121"/>
      <c r="N37" s="121"/>
      <c r="AL37" s="2"/>
      <c r="AM37" s="121"/>
      <c r="AN37" s="121"/>
      <c r="AO37" s="121"/>
      <c r="AP37" s="121"/>
      <c r="AQ37" s="31"/>
      <c r="AR37" s="31"/>
      <c r="AS37" s="31"/>
      <c r="AT37" s="2"/>
      <c r="AU37" s="2"/>
      <c r="AV37" s="2"/>
    </row>
    <row r="38" spans="1:48" ht="15.75" hidden="1" thickBot="1" x14ac:dyDescent="0.3">
      <c r="H38" s="2"/>
      <c r="I38" s="2"/>
      <c r="J38" s="2"/>
      <c r="K38" s="2"/>
      <c r="L38" s="2"/>
      <c r="M38" s="2"/>
      <c r="N38" s="2"/>
      <c r="AL38" s="2"/>
      <c r="AM38" s="121"/>
      <c r="AN38" s="121"/>
      <c r="AO38" s="121"/>
      <c r="AP38" s="121"/>
      <c r="AQ38" s="121"/>
      <c r="AR38" s="27"/>
      <c r="AS38" s="27"/>
      <c r="AT38" s="2"/>
      <c r="AU38" s="2"/>
      <c r="AV38" s="2"/>
    </row>
    <row r="39" spans="1:48" ht="15.75" thickBot="1" x14ac:dyDescent="0.3">
      <c r="B39" s="385" t="s">
        <v>149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2"/>
      <c r="P39" s="382"/>
      <c r="Q39" s="382"/>
      <c r="R39" s="45"/>
      <c r="S39" s="5"/>
      <c r="T39" s="386" t="s">
        <v>151</v>
      </c>
      <c r="U39" s="387"/>
      <c r="V39" s="387"/>
      <c r="W39" s="387"/>
      <c r="X39" s="387"/>
      <c r="Y39" s="387"/>
      <c r="Z39" s="387"/>
      <c r="AA39" s="387"/>
      <c r="AB39" s="387"/>
      <c r="AC39" s="387"/>
      <c r="AD39" s="387"/>
      <c r="AE39" s="387"/>
      <c r="AF39" s="388"/>
      <c r="AG39" s="34"/>
      <c r="AL39" s="2"/>
      <c r="AM39" s="389"/>
      <c r="AN39" s="389"/>
      <c r="AO39" s="389"/>
      <c r="AP39" s="389"/>
      <c r="AQ39" s="389"/>
      <c r="AR39" s="27"/>
      <c r="AS39" s="27"/>
      <c r="AT39" s="2"/>
      <c r="AU39" s="2"/>
      <c r="AV39" s="2"/>
    </row>
    <row r="40" spans="1:48" x14ac:dyDescent="0.25">
      <c r="B40" s="381" t="s">
        <v>32</v>
      </c>
      <c r="C40" s="382"/>
      <c r="D40" s="382"/>
      <c r="E40" s="382"/>
      <c r="F40" s="382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186"/>
      <c r="S40" s="5"/>
      <c r="T40" s="378" t="s">
        <v>152</v>
      </c>
      <c r="U40" s="379"/>
      <c r="V40" s="379"/>
      <c r="W40" s="379"/>
      <c r="X40" s="379"/>
      <c r="Y40" s="379"/>
      <c r="Z40" s="379"/>
      <c r="AA40" s="379"/>
      <c r="AB40" s="379"/>
      <c r="AC40" s="379"/>
      <c r="AD40" s="379"/>
      <c r="AE40" s="379"/>
      <c r="AF40" s="380"/>
      <c r="AG40" s="189"/>
      <c r="AL40" s="2"/>
      <c r="AM40" s="374"/>
      <c r="AN40" s="374"/>
      <c r="AO40" s="374"/>
      <c r="AP40" s="374"/>
      <c r="AQ40" s="374"/>
      <c r="AR40" s="27"/>
      <c r="AS40" s="27"/>
      <c r="AT40" s="2"/>
      <c r="AU40" s="2"/>
      <c r="AV40" s="2"/>
    </row>
    <row r="41" spans="1:48" x14ac:dyDescent="0.25">
      <c r="B41" s="378" t="s">
        <v>161</v>
      </c>
      <c r="C41" s="379"/>
      <c r="D41" s="379"/>
      <c r="E41" s="379"/>
      <c r="F41" s="379"/>
      <c r="G41" s="379"/>
      <c r="H41" s="379"/>
      <c r="I41" s="379"/>
      <c r="J41" s="379"/>
      <c r="K41" s="379"/>
      <c r="L41" s="379"/>
      <c r="M41" s="379"/>
      <c r="N41" s="379"/>
      <c r="O41" s="379"/>
      <c r="P41" s="379"/>
      <c r="Q41" s="379"/>
      <c r="R41" s="186"/>
      <c r="S41" s="5"/>
      <c r="T41" s="378" t="s">
        <v>153</v>
      </c>
      <c r="U41" s="379"/>
      <c r="V41" s="379"/>
      <c r="W41" s="379"/>
      <c r="X41" s="379"/>
      <c r="Y41" s="379"/>
      <c r="Z41" s="379"/>
      <c r="AA41" s="379"/>
      <c r="AB41" s="379"/>
      <c r="AC41" s="379"/>
      <c r="AD41" s="379"/>
      <c r="AE41" s="379"/>
      <c r="AF41" s="380"/>
      <c r="AG41" s="189"/>
      <c r="AL41" s="2"/>
      <c r="AM41" s="374"/>
      <c r="AN41" s="374"/>
      <c r="AO41" s="374"/>
      <c r="AP41" s="374"/>
      <c r="AQ41" s="374"/>
      <c r="AR41" s="27"/>
      <c r="AS41" s="27"/>
      <c r="AT41" s="2"/>
      <c r="AU41" s="2"/>
      <c r="AV41" s="2"/>
    </row>
    <row r="42" spans="1:48" x14ac:dyDescent="0.25">
      <c r="B42" s="378" t="s">
        <v>34</v>
      </c>
      <c r="C42" s="379"/>
      <c r="D42" s="379"/>
      <c r="E42" s="379"/>
      <c r="F42" s="379"/>
      <c r="G42" s="379"/>
      <c r="H42" s="379"/>
      <c r="I42" s="379"/>
      <c r="J42" s="379"/>
      <c r="K42" s="379"/>
      <c r="L42" s="379"/>
      <c r="M42" s="379"/>
      <c r="N42" s="379"/>
      <c r="O42" s="379"/>
      <c r="P42" s="379"/>
      <c r="Q42" s="379"/>
      <c r="R42" s="186"/>
      <c r="S42" s="5"/>
      <c r="T42" s="378" t="s">
        <v>154</v>
      </c>
      <c r="U42" s="379"/>
      <c r="V42" s="379"/>
      <c r="W42" s="379"/>
      <c r="X42" s="379"/>
      <c r="Y42" s="379"/>
      <c r="Z42" s="379"/>
      <c r="AA42" s="379"/>
      <c r="AB42" s="379"/>
      <c r="AC42" s="379"/>
      <c r="AD42" s="379"/>
      <c r="AE42" s="379"/>
      <c r="AF42" s="380"/>
      <c r="AG42" s="189"/>
      <c r="AL42" s="2"/>
      <c r="AM42" s="374"/>
      <c r="AN42" s="374"/>
      <c r="AO42" s="374"/>
      <c r="AP42" s="374"/>
      <c r="AQ42" s="374"/>
      <c r="AR42" s="27"/>
      <c r="AS42" s="27"/>
      <c r="AT42" s="2"/>
      <c r="AU42" s="2"/>
      <c r="AV42" s="2"/>
    </row>
    <row r="43" spans="1:48" x14ac:dyDescent="0.25">
      <c r="B43" s="378" t="s">
        <v>35</v>
      </c>
      <c r="C43" s="379"/>
      <c r="D43" s="379"/>
      <c r="E43" s="379"/>
      <c r="F43" s="379"/>
      <c r="G43" s="379"/>
      <c r="H43" s="379"/>
      <c r="I43" s="379"/>
      <c r="J43" s="379"/>
      <c r="K43" s="379"/>
      <c r="L43" s="379"/>
      <c r="M43" s="379"/>
      <c r="N43" s="379"/>
      <c r="O43" s="379"/>
      <c r="P43" s="379"/>
      <c r="Q43" s="379"/>
      <c r="R43" s="186"/>
      <c r="S43" s="5"/>
      <c r="T43" s="378" t="s">
        <v>159</v>
      </c>
      <c r="U43" s="379"/>
      <c r="V43" s="379"/>
      <c r="W43" s="379"/>
      <c r="X43" s="379"/>
      <c r="Y43" s="379"/>
      <c r="Z43" s="379"/>
      <c r="AA43" s="379"/>
      <c r="AB43" s="379"/>
      <c r="AC43" s="379"/>
      <c r="AD43" s="379"/>
      <c r="AE43" s="379"/>
      <c r="AF43" s="380"/>
      <c r="AG43" s="189"/>
      <c r="AL43" s="2"/>
      <c r="AM43" s="374"/>
      <c r="AN43" s="374"/>
      <c r="AO43" s="374"/>
      <c r="AP43" s="374"/>
      <c r="AQ43" s="374"/>
      <c r="AR43" s="27"/>
      <c r="AS43" s="27"/>
      <c r="AT43" s="2"/>
      <c r="AU43" s="2"/>
      <c r="AV43" s="2"/>
    </row>
    <row r="44" spans="1:48" x14ac:dyDescent="0.25">
      <c r="B44" s="378" t="s">
        <v>150</v>
      </c>
      <c r="C44" s="379"/>
      <c r="D44" s="379"/>
      <c r="E44" s="379"/>
      <c r="F44" s="379"/>
      <c r="G44" s="379"/>
      <c r="H44" s="379"/>
      <c r="I44" s="379"/>
      <c r="J44" s="379"/>
      <c r="K44" s="379"/>
      <c r="L44" s="379"/>
      <c r="M44" s="379"/>
      <c r="N44" s="379"/>
      <c r="O44" s="379"/>
      <c r="P44" s="379"/>
      <c r="Q44" s="379"/>
      <c r="R44" s="186"/>
      <c r="S44" s="5"/>
      <c r="T44" s="378" t="s">
        <v>155</v>
      </c>
      <c r="U44" s="379"/>
      <c r="V44" s="379"/>
      <c r="W44" s="379"/>
      <c r="X44" s="379"/>
      <c r="Y44" s="379"/>
      <c r="Z44" s="379"/>
      <c r="AA44" s="379"/>
      <c r="AB44" s="379"/>
      <c r="AC44" s="379"/>
      <c r="AD44" s="379"/>
      <c r="AE44" s="379"/>
      <c r="AF44" s="380"/>
      <c r="AG44" s="189"/>
      <c r="AL44" s="2"/>
      <c r="AM44" s="374"/>
      <c r="AN44" s="374"/>
      <c r="AO44" s="374"/>
      <c r="AP44" s="374"/>
      <c r="AQ44" s="374"/>
      <c r="AR44" s="27"/>
      <c r="AS44" s="27"/>
      <c r="AT44" s="2"/>
      <c r="AU44" s="2"/>
      <c r="AV44" s="2"/>
    </row>
    <row r="45" spans="1:48" x14ac:dyDescent="0.25">
      <c r="B45" s="378" t="s">
        <v>65</v>
      </c>
      <c r="C45" s="379"/>
      <c r="D45" s="379"/>
      <c r="E45" s="379"/>
      <c r="F45" s="379"/>
      <c r="G45" s="379"/>
      <c r="H45" s="379"/>
      <c r="I45" s="379"/>
      <c r="J45" s="379"/>
      <c r="K45" s="379"/>
      <c r="L45" s="379"/>
      <c r="M45" s="379"/>
      <c r="N45" s="379"/>
      <c r="O45" s="379"/>
      <c r="P45" s="379"/>
      <c r="Q45" s="379"/>
      <c r="R45" s="187"/>
      <c r="S45" s="2"/>
      <c r="T45" s="378" t="s">
        <v>156</v>
      </c>
      <c r="U45" s="379"/>
      <c r="V45" s="379"/>
      <c r="W45" s="379"/>
      <c r="X45" s="379"/>
      <c r="Y45" s="379"/>
      <c r="Z45" s="379"/>
      <c r="AA45" s="379"/>
      <c r="AB45" s="379"/>
      <c r="AC45" s="379"/>
      <c r="AD45" s="379"/>
      <c r="AE45" s="379"/>
      <c r="AF45" s="380"/>
      <c r="AG45" s="189"/>
      <c r="AL45" s="2"/>
      <c r="AM45" s="374"/>
      <c r="AN45" s="374"/>
      <c r="AO45" s="374"/>
      <c r="AP45" s="374"/>
      <c r="AQ45" s="374"/>
      <c r="AR45" s="27"/>
      <c r="AS45" s="27"/>
      <c r="AT45" s="2"/>
      <c r="AU45" s="2"/>
      <c r="AV45" s="2"/>
    </row>
    <row r="46" spans="1:48" ht="15.75" thickBot="1" x14ac:dyDescent="0.3">
      <c r="B46" s="370" t="s">
        <v>62</v>
      </c>
      <c r="C46" s="371"/>
      <c r="D46" s="371"/>
      <c r="E46" s="371"/>
      <c r="F46" s="371"/>
      <c r="G46" s="371"/>
      <c r="H46" s="371"/>
      <c r="I46" s="371"/>
      <c r="J46" s="371"/>
      <c r="K46" s="371"/>
      <c r="L46" s="371"/>
      <c r="M46" s="371"/>
      <c r="N46" s="371"/>
      <c r="O46" s="371"/>
      <c r="P46" s="371"/>
      <c r="Q46" s="372"/>
      <c r="R46" s="188"/>
      <c r="T46" s="370" t="s">
        <v>158</v>
      </c>
      <c r="U46" s="371"/>
      <c r="V46" s="371"/>
      <c r="W46" s="371"/>
      <c r="X46" s="371"/>
      <c r="Y46" s="371"/>
      <c r="Z46" s="371"/>
      <c r="AA46" s="371"/>
      <c r="AB46" s="371"/>
      <c r="AC46" s="371"/>
      <c r="AD46" s="371"/>
      <c r="AE46" s="371"/>
      <c r="AF46" s="373"/>
      <c r="AG46" s="36"/>
      <c r="AL46" s="2"/>
      <c r="AM46" s="374"/>
      <c r="AN46" s="374"/>
      <c r="AO46" s="374"/>
      <c r="AP46" s="374"/>
      <c r="AQ46" s="374"/>
      <c r="AR46" s="27"/>
      <c r="AS46" s="27"/>
      <c r="AT46" s="2"/>
      <c r="AU46" s="2"/>
      <c r="AV46" s="2"/>
    </row>
    <row r="47" spans="1:48" ht="15" customHeight="1" thickBot="1" x14ac:dyDescent="0.3">
      <c r="F47" s="375" t="s">
        <v>55</v>
      </c>
      <c r="G47" s="375"/>
      <c r="H47" s="375"/>
      <c r="I47" s="375"/>
      <c r="J47" s="375"/>
      <c r="K47" s="375"/>
      <c r="L47" s="3" t="s">
        <v>56</v>
      </c>
      <c r="M47" s="3"/>
      <c r="N47" s="3"/>
      <c r="O47" s="3"/>
      <c r="P47" s="5" t="s">
        <v>57</v>
      </c>
      <c r="Q47" s="5"/>
      <c r="R47" s="5"/>
      <c r="S47" s="376" t="s">
        <v>58</v>
      </c>
      <c r="T47" s="376"/>
      <c r="U47" s="376"/>
      <c r="V47" s="3" t="s">
        <v>59</v>
      </c>
      <c r="W47" s="3"/>
      <c r="X47" s="3"/>
      <c r="Y47" s="377" t="s">
        <v>60</v>
      </c>
      <c r="Z47" s="377"/>
      <c r="AA47" s="377"/>
      <c r="AB47" s="377"/>
      <c r="AC47" s="377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</row>
    <row r="48" spans="1:48" ht="15" customHeight="1" thickBot="1" x14ac:dyDescent="0.3">
      <c r="A48" s="645" t="s">
        <v>360</v>
      </c>
      <c r="B48" s="646"/>
      <c r="C48" s="646"/>
      <c r="D48" s="646"/>
      <c r="E48" s="646"/>
      <c r="F48" s="646"/>
      <c r="G48" s="646"/>
      <c r="H48" s="646"/>
      <c r="I48" s="646"/>
      <c r="J48" s="646"/>
      <c r="K48" s="657"/>
      <c r="L48" s="658">
        <f>'Class broad sheet'!AD113</f>
        <v>0</v>
      </c>
      <c r="M48" s="648"/>
      <c r="N48" s="357">
        <f>'Class broad sheet'!AD101</f>
        <v>0</v>
      </c>
      <c r="O48" s="5"/>
      <c r="P48" s="5"/>
      <c r="Q48" s="5"/>
      <c r="R48" s="607" t="s">
        <v>365</v>
      </c>
      <c r="S48" s="608"/>
      <c r="T48" s="608"/>
      <c r="U48" s="608"/>
      <c r="V48" s="608"/>
      <c r="W48" s="608"/>
      <c r="X48" s="608"/>
      <c r="Y48" s="608"/>
      <c r="Z48" s="608"/>
      <c r="AA48" s="660"/>
      <c r="AB48" s="659">
        <f>'Class broad sheet'!AE101</f>
        <v>0</v>
      </c>
      <c r="AC48" s="656">
        <f>'Class broad sheet'!AF113</f>
        <v>1</v>
      </c>
      <c r="AD48" s="355"/>
      <c r="AE48" s="355"/>
      <c r="AF48" s="355"/>
      <c r="AG48" s="2"/>
    </row>
    <row r="49" spans="2:33" ht="15" customHeight="1" thickBot="1" x14ac:dyDescent="0.4">
      <c r="B49" s="366" t="s">
        <v>160</v>
      </c>
      <c r="C49" s="367"/>
      <c r="D49" s="367"/>
      <c r="E49" s="367"/>
      <c r="F49" s="367"/>
      <c r="G49" s="367"/>
      <c r="H49" s="367"/>
      <c r="I49" s="367"/>
      <c r="J49" s="367"/>
      <c r="K49" s="367"/>
      <c r="L49" s="367"/>
      <c r="M49" s="367"/>
      <c r="N49" s="367"/>
      <c r="O49" s="367"/>
      <c r="P49" s="367"/>
      <c r="Q49" s="367"/>
      <c r="R49" s="367"/>
      <c r="S49" s="367"/>
      <c r="T49" s="367"/>
      <c r="U49" s="367"/>
      <c r="V49" s="367"/>
      <c r="W49" s="367"/>
      <c r="X49" s="367"/>
      <c r="Y49" s="367"/>
      <c r="Z49" s="367"/>
      <c r="AA49" s="367"/>
      <c r="AB49" s="367"/>
      <c r="AC49" s="367"/>
      <c r="AD49" s="367"/>
      <c r="AE49" s="367"/>
      <c r="AF49" s="368"/>
    </row>
    <row r="50" spans="2:33" x14ac:dyDescent="0.25">
      <c r="B50" s="363" t="s">
        <v>51</v>
      </c>
      <c r="C50" s="363"/>
      <c r="D50" s="363"/>
      <c r="E50" s="363"/>
      <c r="F50" s="363"/>
      <c r="G50" s="363"/>
      <c r="H50" s="363"/>
      <c r="I50" s="363"/>
      <c r="J50" s="363"/>
      <c r="K50" s="39"/>
      <c r="L50" s="4"/>
      <c r="M50" s="4"/>
      <c r="N50" s="4"/>
      <c r="O50" s="4"/>
      <c r="P50" s="4"/>
      <c r="Q50" s="4"/>
      <c r="R50" s="4"/>
      <c r="S50" s="4"/>
      <c r="T50" s="125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</row>
    <row r="51" spans="2:33" ht="13.5" customHeight="1" x14ac:dyDescent="0.25">
      <c r="B51" s="363" t="s">
        <v>50</v>
      </c>
      <c r="C51" s="363"/>
      <c r="D51" s="363"/>
      <c r="E51" s="363"/>
      <c r="F51" s="363"/>
      <c r="G51" s="363"/>
      <c r="H51" s="363"/>
      <c r="I51" s="363"/>
      <c r="J51" s="363"/>
      <c r="K51" s="463"/>
      <c r="L51" s="463"/>
      <c r="M51" s="463"/>
      <c r="N51" s="463"/>
      <c r="O51" s="463"/>
      <c r="P51" s="463"/>
      <c r="Q51" s="463"/>
      <c r="R51" s="463"/>
      <c r="S51" s="463"/>
      <c r="T51" s="365" t="s">
        <v>49</v>
      </c>
      <c r="U51" s="365"/>
      <c r="V51" s="365"/>
      <c r="W51" s="365"/>
      <c r="X51" s="4"/>
      <c r="Y51" s="4"/>
      <c r="Z51" s="4"/>
      <c r="AA51" s="4"/>
      <c r="AB51" s="365" t="s">
        <v>53</v>
      </c>
      <c r="AC51" s="365"/>
      <c r="AD51" s="365"/>
      <c r="AE51" s="4"/>
      <c r="AF51" s="4"/>
      <c r="AG51" s="37"/>
    </row>
    <row r="52" spans="2:33" hidden="1" x14ac:dyDescent="0.25">
      <c r="E52" s="4"/>
      <c r="F52" s="4"/>
      <c r="G52" s="4"/>
      <c r="H52" s="4"/>
      <c r="I52" s="4"/>
      <c r="J52" s="4"/>
      <c r="K52" s="2"/>
      <c r="L52" s="2"/>
      <c r="M52" s="2"/>
      <c r="N52" s="2"/>
      <c r="O52" s="2"/>
      <c r="P52" s="2"/>
    </row>
    <row r="53" spans="2:33" ht="6" customHeight="1" x14ac:dyDescent="0.25"/>
    <row r="54" spans="2:33" ht="13.5" customHeight="1" x14ac:dyDescent="0.25">
      <c r="B54" s="363" t="s">
        <v>52</v>
      </c>
      <c r="C54" s="363"/>
      <c r="D54" s="363"/>
      <c r="E54" s="363"/>
      <c r="F54" s="363"/>
      <c r="G54" s="363"/>
      <c r="H54" s="363"/>
      <c r="I54" s="363"/>
      <c r="J54" s="363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</row>
    <row r="55" spans="2:33" x14ac:dyDescent="0.25">
      <c r="B55" s="363" t="s">
        <v>50</v>
      </c>
      <c r="C55" s="363"/>
      <c r="D55" s="363"/>
      <c r="E55" s="363"/>
      <c r="F55" s="363"/>
      <c r="G55" s="363"/>
      <c r="H55" s="363"/>
      <c r="I55" s="363"/>
      <c r="J55" s="363"/>
      <c r="K55" s="37"/>
      <c r="L55" s="37"/>
      <c r="M55" s="37"/>
      <c r="N55" s="37"/>
      <c r="O55" s="37"/>
      <c r="P55" s="37"/>
      <c r="Q55" s="37"/>
      <c r="R55" s="37"/>
      <c r="S55" s="37"/>
      <c r="T55" s="364" t="s">
        <v>49</v>
      </c>
      <c r="U55" s="364"/>
      <c r="V55" s="364"/>
      <c r="W55" s="364"/>
      <c r="X55" s="37"/>
      <c r="Y55" s="37"/>
      <c r="Z55" s="37"/>
      <c r="AA55" s="37"/>
      <c r="AB55" s="365" t="s">
        <v>53</v>
      </c>
      <c r="AC55" s="365"/>
      <c r="AD55" s="365"/>
      <c r="AF55" s="37"/>
      <c r="AG55" s="37"/>
    </row>
    <row r="56" spans="2:33" ht="5.25" customHeight="1" x14ac:dyDescent="0.25"/>
    <row r="57" spans="2:33" x14ac:dyDescent="0.25">
      <c r="B57" s="363" t="s">
        <v>54</v>
      </c>
      <c r="C57" s="363"/>
      <c r="D57" s="363"/>
      <c r="E57" s="363"/>
      <c r="F57" s="363"/>
      <c r="G57" s="363"/>
      <c r="H57" s="363"/>
      <c r="I57" s="363"/>
      <c r="J57" s="363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</row>
    <row r="58" spans="2:33" ht="12.75" customHeight="1" x14ac:dyDescent="0.25">
      <c r="B58" s="363" t="s">
        <v>50</v>
      </c>
      <c r="C58" s="363"/>
      <c r="D58" s="363"/>
      <c r="E58" s="363"/>
      <c r="F58" s="363"/>
      <c r="G58" s="363"/>
      <c r="H58" s="363"/>
      <c r="I58" s="363"/>
      <c r="J58" s="363"/>
      <c r="K58" s="37"/>
      <c r="L58" s="37"/>
      <c r="M58" s="37"/>
      <c r="N58" s="37"/>
      <c r="O58" s="37"/>
      <c r="P58" s="37"/>
      <c r="Q58" s="37"/>
      <c r="R58" s="37"/>
      <c r="S58" s="37"/>
      <c r="T58" s="364" t="s">
        <v>49</v>
      </c>
      <c r="U58" s="364"/>
      <c r="V58" s="364"/>
      <c r="W58" s="364"/>
      <c r="X58" s="37"/>
      <c r="Y58" s="37"/>
      <c r="Z58" s="37"/>
      <c r="AA58" s="37"/>
      <c r="AB58" s="365" t="s">
        <v>53</v>
      </c>
      <c r="AC58" s="365"/>
      <c r="AD58" s="365"/>
      <c r="AF58" s="37"/>
      <c r="AG58" s="37"/>
    </row>
  </sheetData>
  <mergeCells count="139">
    <mergeCell ref="A48:K48"/>
    <mergeCell ref="L48:M48"/>
    <mergeCell ref="R48:AA48"/>
    <mergeCell ref="Y31:AE31"/>
    <mergeCell ref="Y30:AE30"/>
    <mergeCell ref="Y29:AE29"/>
    <mergeCell ref="Y28:AE28"/>
    <mergeCell ref="Y27:AE27"/>
    <mergeCell ref="Y26:AE26"/>
    <mergeCell ref="A1:D4"/>
    <mergeCell ref="E1:W2"/>
    <mergeCell ref="X1:AG1"/>
    <mergeCell ref="X2:AG2"/>
    <mergeCell ref="G6:L6"/>
    <mergeCell ref="M6:U6"/>
    <mergeCell ref="X6:AB6"/>
    <mergeCell ref="AC6:AG6"/>
    <mergeCell ref="G7:L7"/>
    <mergeCell ref="M7:W7"/>
    <mergeCell ref="X7:AB7"/>
    <mergeCell ref="AC7:AG7"/>
    <mergeCell ref="A8:F12"/>
    <mergeCell ref="G8:L8"/>
    <mergeCell ref="M8:U8"/>
    <mergeCell ref="G9:L9"/>
    <mergeCell ref="G11:L11"/>
    <mergeCell ref="M11:U11"/>
    <mergeCell ref="G12:L12"/>
    <mergeCell ref="M12:U12"/>
    <mergeCell ref="M9:U9"/>
    <mergeCell ref="G10:L10"/>
    <mergeCell ref="M10:U10"/>
    <mergeCell ref="D15:N15"/>
    <mergeCell ref="AF15:AG15"/>
    <mergeCell ref="D16:N16"/>
    <mergeCell ref="AF16:AG16"/>
    <mergeCell ref="B13:C13"/>
    <mergeCell ref="D13:N13"/>
    <mergeCell ref="AF13:AG13"/>
    <mergeCell ref="D14:N14"/>
    <mergeCell ref="AF14:AG14"/>
    <mergeCell ref="Y13:AE13"/>
    <mergeCell ref="Y16:AE16"/>
    <mergeCell ref="Y15:AE15"/>
    <mergeCell ref="Y14:AE14"/>
    <mergeCell ref="D19:N19"/>
    <mergeCell ref="AF19:AG19"/>
    <mergeCell ref="D20:N20"/>
    <mergeCell ref="AF20:AG20"/>
    <mergeCell ref="D17:N17"/>
    <mergeCell ref="AF17:AG17"/>
    <mergeCell ref="D18:N18"/>
    <mergeCell ref="AF18:AG18"/>
    <mergeCell ref="Y20:AE20"/>
    <mergeCell ref="Y19:AE19"/>
    <mergeCell ref="Y18:AE18"/>
    <mergeCell ref="Y17:AE17"/>
    <mergeCell ref="D23:N23"/>
    <mergeCell ref="AF23:AG23"/>
    <mergeCell ref="D24:N24"/>
    <mergeCell ref="AF24:AG24"/>
    <mergeCell ref="D21:N21"/>
    <mergeCell ref="AF21:AG21"/>
    <mergeCell ref="D22:N22"/>
    <mergeCell ref="AF22:AG22"/>
    <mergeCell ref="Y24:AE24"/>
    <mergeCell ref="Y23:AE23"/>
    <mergeCell ref="Y22:AE22"/>
    <mergeCell ref="Y21:AE21"/>
    <mergeCell ref="AR27:AS27"/>
    <mergeCell ref="D28:N28"/>
    <mergeCell ref="AF28:AG28"/>
    <mergeCell ref="AM28:AQ28"/>
    <mergeCell ref="D25:N25"/>
    <mergeCell ref="AF25:AG25"/>
    <mergeCell ref="D26:N26"/>
    <mergeCell ref="AF26:AG26"/>
    <mergeCell ref="Y25:AE25"/>
    <mergeCell ref="D29:N29"/>
    <mergeCell ref="AF29:AG29"/>
    <mergeCell ref="AM29:AQ29"/>
    <mergeCell ref="D30:N30"/>
    <mergeCell ref="AF30:AG30"/>
    <mergeCell ref="AM30:AQ30"/>
    <mergeCell ref="D27:N27"/>
    <mergeCell ref="AF27:AG27"/>
    <mergeCell ref="AM27:AQ27"/>
    <mergeCell ref="AM33:AQ33"/>
    <mergeCell ref="AF34:AG34"/>
    <mergeCell ref="AM34:AQ34"/>
    <mergeCell ref="AM35:AQ35"/>
    <mergeCell ref="AQ36:AS36"/>
    <mergeCell ref="B39:Q39"/>
    <mergeCell ref="T39:AF39"/>
    <mergeCell ref="AM39:AQ39"/>
    <mergeCell ref="D31:M31"/>
    <mergeCell ref="AF31:AG31"/>
    <mergeCell ref="AM31:AQ31"/>
    <mergeCell ref="E32:N32"/>
    <mergeCell ref="Z32:AE32"/>
    <mergeCell ref="AM32:AQ32"/>
    <mergeCell ref="B42:Q42"/>
    <mergeCell ref="T42:AF42"/>
    <mergeCell ref="AM42:AQ42"/>
    <mergeCell ref="B43:Q43"/>
    <mergeCell ref="T43:AF43"/>
    <mergeCell ref="AM43:AQ43"/>
    <mergeCell ref="B40:Q40"/>
    <mergeCell ref="T40:AF40"/>
    <mergeCell ref="AM40:AQ40"/>
    <mergeCell ref="B41:Q41"/>
    <mergeCell ref="T41:AF41"/>
    <mergeCell ref="AM41:AQ41"/>
    <mergeCell ref="B46:Q46"/>
    <mergeCell ref="T46:AF46"/>
    <mergeCell ref="AM46:AQ46"/>
    <mergeCell ref="F47:K47"/>
    <mergeCell ref="S47:U47"/>
    <mergeCell ref="Y47:AC47"/>
    <mergeCell ref="B44:Q44"/>
    <mergeCell ref="T44:AF44"/>
    <mergeCell ref="AM44:AQ44"/>
    <mergeCell ref="B45:Q45"/>
    <mergeCell ref="T45:AF45"/>
    <mergeCell ref="AM45:AQ45"/>
    <mergeCell ref="B54:J54"/>
    <mergeCell ref="B55:J55"/>
    <mergeCell ref="T55:W55"/>
    <mergeCell ref="AB55:AD55"/>
    <mergeCell ref="B57:J57"/>
    <mergeCell ref="B58:J58"/>
    <mergeCell ref="T58:W58"/>
    <mergeCell ref="AB58:AD58"/>
    <mergeCell ref="B49:AF49"/>
    <mergeCell ref="B50:J50"/>
    <mergeCell ref="B51:J51"/>
    <mergeCell ref="T51:W51"/>
    <mergeCell ref="AB51:AD51"/>
    <mergeCell ref="K51:S51"/>
  </mergeCells>
  <pageMargins left="0.25" right="0.25" top="0.25" bottom="0.75" header="0.3" footer="0.3"/>
  <pageSetup paperSize="9" orientation="portrait" r:id="rId1"/>
  <headerFooter>
    <oddFooter>&amp;R
zemelytics 
(07038002962)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30</vt:i4>
      </vt:variant>
      <vt:variant>
        <vt:lpstr>Named Ranges</vt:lpstr>
      </vt:variant>
      <vt:variant>
        <vt:i4>24</vt:i4>
      </vt:variant>
    </vt:vector>
  </HeadingPairs>
  <TitlesOfParts>
    <vt:vector size="54" baseType="lpstr">
      <vt:lpstr>Booklet 21</vt:lpstr>
      <vt:lpstr>Booklet 20</vt:lpstr>
      <vt:lpstr>Booklet 19</vt:lpstr>
      <vt:lpstr>Booklet 18</vt:lpstr>
      <vt:lpstr>Booklet 17</vt:lpstr>
      <vt:lpstr>Booklet 16</vt:lpstr>
      <vt:lpstr>Booklet 15</vt:lpstr>
      <vt:lpstr>Booklet 14</vt:lpstr>
      <vt:lpstr>Booklet 13</vt:lpstr>
      <vt:lpstr>Booklet 12</vt:lpstr>
      <vt:lpstr>Booklet 11</vt:lpstr>
      <vt:lpstr>Booklet 10</vt:lpstr>
      <vt:lpstr>Booklet 9</vt:lpstr>
      <vt:lpstr>Booklet 8</vt:lpstr>
      <vt:lpstr>Booklet 7</vt:lpstr>
      <vt:lpstr>Booklet 6 (2)</vt:lpstr>
      <vt:lpstr>Booklet 6</vt:lpstr>
      <vt:lpstr>Booklet 5 (2)</vt:lpstr>
      <vt:lpstr>Booklet 5</vt:lpstr>
      <vt:lpstr>Booklet 4</vt:lpstr>
      <vt:lpstr>Booklet 3</vt:lpstr>
      <vt:lpstr>booklet 2</vt:lpstr>
      <vt:lpstr>Booklet 1</vt:lpstr>
      <vt:lpstr>Class broad sheet</vt:lpstr>
      <vt:lpstr>Sheet3</vt:lpstr>
      <vt:lpstr> 2nd term</vt:lpstr>
      <vt:lpstr>character grade sheet</vt:lpstr>
      <vt:lpstr>Sheet1</vt:lpstr>
      <vt:lpstr>Names of students</vt:lpstr>
      <vt:lpstr>Sample</vt:lpstr>
      <vt:lpstr>'Booklet 1'!Print_Area</vt:lpstr>
      <vt:lpstr>'Booklet 10'!Print_Area</vt:lpstr>
      <vt:lpstr>'Booklet 11'!Print_Area</vt:lpstr>
      <vt:lpstr>'Booklet 12'!Print_Area</vt:lpstr>
      <vt:lpstr>'Booklet 13'!Print_Area</vt:lpstr>
      <vt:lpstr>'Booklet 14'!Print_Area</vt:lpstr>
      <vt:lpstr>'Booklet 15'!Print_Area</vt:lpstr>
      <vt:lpstr>'Booklet 16'!Print_Area</vt:lpstr>
      <vt:lpstr>'Booklet 17'!Print_Area</vt:lpstr>
      <vt:lpstr>'Booklet 18'!Print_Area</vt:lpstr>
      <vt:lpstr>'Booklet 19'!Print_Area</vt:lpstr>
      <vt:lpstr>'booklet 2'!Print_Area</vt:lpstr>
      <vt:lpstr>'Booklet 20'!Print_Area</vt:lpstr>
      <vt:lpstr>'Booklet 21'!Print_Area</vt:lpstr>
      <vt:lpstr>'Booklet 3'!Print_Area</vt:lpstr>
      <vt:lpstr>'Booklet 4'!Print_Area</vt:lpstr>
      <vt:lpstr>'Booklet 5'!Print_Area</vt:lpstr>
      <vt:lpstr>'Booklet 5 (2)'!Print_Area</vt:lpstr>
      <vt:lpstr>'Booklet 6'!Print_Area</vt:lpstr>
      <vt:lpstr>'Booklet 6 (2)'!Print_Area</vt:lpstr>
      <vt:lpstr>'Booklet 7'!Print_Area</vt:lpstr>
      <vt:lpstr>'Booklet 8'!Print_Area</vt:lpstr>
      <vt:lpstr>'Booklet 9'!Print_Area</vt:lpstr>
      <vt:lpstr>Sample!Print_Area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cp:lastPrinted>2025-07-07T07:51:30Z</cp:lastPrinted>
  <dcterms:created xsi:type="dcterms:W3CDTF">2024-12-06T09:07:56Z</dcterms:created>
  <dcterms:modified xsi:type="dcterms:W3CDTF">2025-07-07T10:39:04Z</dcterms:modified>
</cp:coreProperties>
</file>